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'2'!$A$1:$V$27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<sst xmlns="http://schemas.openxmlformats.org/spreadsheetml/2006/main" count="71" uniqueCount="49">
  <si>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</si>
  <si>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</si>
  <si>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</si>
  <si>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</si>
  <si>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</si>
  <si>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</si>
  <si>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</si>
  <si>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</si>
  <si>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Проходили професійне навчання, тис. осіб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</si>
  <si>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</si>
  <si>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</si>
  <si>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</si>
  <si>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</si>
  <si>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</si>
  <si>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</si>
  <si>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</si>
  <si>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</si>
  <si>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</si>
  <si>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</si>
  <si>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</si>
  <si>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Сумська область</t>
  </si>
  <si>
    <t>Білопільський РЦЗ</t>
  </si>
  <si>
    <t>Буринський РЦЗ</t>
  </si>
  <si>
    <t>Великописарівський РЦЗ</t>
  </si>
  <si>
    <t>Краснопільський РЦЗ</t>
  </si>
  <si>
    <t>Кролевецький РЦЗ</t>
  </si>
  <si>
    <t>Лебединська міськрайонна філія Сумського ОЦЗ</t>
  </si>
  <si>
    <t>Липоводолинський РЦЗ</t>
  </si>
  <si>
    <t>Недригайлівський РЦЗ</t>
  </si>
  <si>
    <t>Путивльський РЦЗ</t>
  </si>
  <si>
    <t>Середино-Будський РЦЗ</t>
  </si>
  <si>
    <t>Сумський РЦЗ</t>
  </si>
  <si>
    <t xml:space="preserve">Тростянецький РЦЗ </t>
  </si>
  <si>
    <t xml:space="preserve">Ямпільський РЦЗ </t>
  </si>
  <si>
    <t>Сумський МЦЗ</t>
  </si>
  <si>
    <t>Конотопський МРЦЗ</t>
  </si>
  <si>
    <t>Шосткинський МРЦЗ</t>
  </si>
  <si>
    <t>Роменський МРЦЗ</t>
  </si>
  <si>
    <t>Глухівський МРЦЗ</t>
  </si>
  <si>
    <t>Охтирська міськрайонна філія Сумського ОЦЗ</t>
  </si>
  <si>
    <t>Інформація про надання послуг державною службою зайнятості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</si>
  <si>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</si>
  <si>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Брали участь у громадських та інших роботах тимчасового характеру,осіб</t>
  </si>
  <si>
    <t>Кількість безробітних, охоплених профорієнтаційними послугами, осіб</t>
  </si>
  <si>
    <t>Мали статус безробітного на кінець періоду, осіб</t>
  </si>
  <si>
    <t>Отримували допомогу по безробіттю, осіб</t>
  </si>
  <si>
    <t>охоплених заходами активної політики сприяння зайнятості у  січні 2018 року</t>
  </si>
  <si>
    <t>у січні 2018 року</t>
  </si>
  <si>
    <t>станом на 1 лютня 2018 року: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</si>
</sst>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.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 Cyr"/>
      <family val="0"/>
    </font>
    <font>
      <sz val="11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9" fillId="0" borderId="0" xfId="56" applyFont="1">
      <alignment/>
      <protection/>
    </xf>
    <xf numFmtId="0" fontId="9" fillId="0" borderId="0" xfId="59" applyFont="1" applyAlignment="1">
      <alignment vertical="center" wrapText="1"/>
      <protection/>
    </xf>
    <xf numFmtId="0" fontId="17" fillId="0" borderId="10" xfId="59" applyFont="1" applyBorder="1" applyAlignment="1">
      <alignment horizontal="center" vertical="center" wrapText="1"/>
      <protection/>
    </xf>
    <xf numFmtId="0" fontId="17" fillId="0" borderId="10" xfId="59" applyFont="1" applyFill="1" applyBorder="1" applyAlignment="1">
      <alignment horizontal="center" vertical="center" wrapText="1"/>
      <protection/>
    </xf>
    <xf numFmtId="0" fontId="17" fillId="0" borderId="0" xfId="59" applyFont="1" applyAlignment="1">
      <alignment vertical="center" wrapText="1"/>
      <protection/>
    </xf>
    <xf numFmtId="0" fontId="15" fillId="33" borderId="10" xfId="59" applyFont="1" applyFill="1" applyBorder="1" applyAlignment="1">
      <alignment vertical="center" wrapText="1"/>
      <protection/>
    </xf>
    <xf numFmtId="172" fontId="18" fillId="34" borderId="10" xfId="56" applyNumberFormat="1" applyFont="1" applyFill="1" applyBorder="1" applyAlignment="1">
      <alignment horizontal="center" vertical="center" wrapText="1"/>
      <protection/>
    </xf>
    <xf numFmtId="172" fontId="18" fillId="0" borderId="10" xfId="56" applyNumberFormat="1" applyFont="1" applyFill="1" applyBorder="1" applyAlignment="1">
      <alignment horizontal="center" vertical="center" wrapText="1"/>
      <protection/>
    </xf>
    <xf numFmtId="0" fontId="15" fillId="0" borderId="10" xfId="56" applyFont="1" applyBorder="1" applyAlignment="1">
      <alignment horizontal="left" vertical="center" wrapText="1"/>
      <protection/>
    </xf>
    <xf numFmtId="0" fontId="15" fillId="0" borderId="10" xfId="59" applyFont="1" applyBorder="1" applyAlignment="1">
      <alignment vertical="center" wrapText="1"/>
      <protection/>
    </xf>
    <xf numFmtId="0" fontId="15" fillId="0" borderId="10" xfId="53" applyFont="1" applyBorder="1" applyAlignment="1">
      <alignment vertical="center" wrapText="1"/>
      <protection/>
    </xf>
    <xf numFmtId="172" fontId="18" fillId="0" borderId="10" xfId="53" applyNumberFormat="1" applyFont="1" applyFill="1" applyBorder="1" applyAlignment="1">
      <alignment horizontal="center" vertical="center" wrapText="1"/>
      <protection/>
    </xf>
    <xf numFmtId="172" fontId="18" fillId="0" borderId="10" xfId="53" applyNumberFormat="1" applyFont="1" applyFill="1" applyBorder="1" applyAlignment="1">
      <alignment horizontal="center" vertical="center"/>
      <protection/>
    </xf>
    <xf numFmtId="3" fontId="59" fillId="0" borderId="0" xfId="56" applyNumberFormat="1" applyFont="1" applyFill="1">
      <alignment/>
      <protection/>
    </xf>
    <xf numFmtId="0" fontId="59" fillId="0" borderId="0" xfId="56" applyFont="1" applyFill="1">
      <alignment/>
      <protection/>
    </xf>
    <xf numFmtId="0" fontId="20" fillId="0" borderId="0" xfId="60" applyFont="1" applyFill="1">
      <alignment/>
      <protection/>
    </xf>
    <xf numFmtId="0" fontId="3" fillId="0" borderId="0" xfId="60" applyFont="1" applyFill="1" applyAlignment="1">
      <alignment vertical="center" wrapText="1"/>
      <protection/>
    </xf>
    <xf numFmtId="0" fontId="21" fillId="0" borderId="0" xfId="60" applyFont="1" applyFill="1" applyAlignment="1">
      <alignment/>
      <protection/>
    </xf>
    <xf numFmtId="0" fontId="5" fillId="0" borderId="0" xfId="60" applyFont="1" applyFill="1" applyBorder="1" applyAlignment="1">
      <alignment horizontal="center" vertical="top"/>
      <protection/>
    </xf>
    <xf numFmtId="0" fontId="22" fillId="0" borderId="0" xfId="60" applyFont="1" applyFill="1" applyAlignment="1">
      <alignment vertical="top"/>
      <protection/>
    </xf>
    <xf numFmtId="0" fontId="20" fillId="0" borderId="0" xfId="60" applyFont="1" applyFill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24" fillId="0" borderId="0" xfId="60" applyFont="1" applyFill="1" applyAlignment="1">
      <alignment horizontal="center" vertical="center" wrapText="1"/>
      <protection/>
    </xf>
    <xf numFmtId="0" fontId="10" fillId="0" borderId="10" xfId="60" applyFont="1" applyFill="1" applyBorder="1" applyAlignment="1">
      <alignment horizontal="center" vertical="center" wrapText="1"/>
      <protection/>
    </xf>
    <xf numFmtId="0" fontId="10" fillId="0" borderId="0" xfId="60" applyFont="1" applyFill="1" applyAlignment="1">
      <alignment vertical="center" wrapText="1"/>
      <protection/>
    </xf>
    <xf numFmtId="3" fontId="25" fillId="0" borderId="10" xfId="55" applyNumberFormat="1" applyFont="1" applyFill="1" applyBorder="1" applyAlignment="1" applyProtection="1">
      <alignment horizontal="center" vertical="center"/>
      <protection locked="0"/>
    </xf>
    <xf numFmtId="172" fontId="20" fillId="0" borderId="10" xfId="60" applyNumberFormat="1" applyFont="1" applyFill="1" applyBorder="1" applyAlignment="1">
      <alignment horizontal="center" vertical="center"/>
      <protection/>
    </xf>
    <xf numFmtId="3" fontId="20" fillId="0" borderId="10" xfId="60" applyNumberFormat="1" applyFont="1" applyFill="1" applyBorder="1" applyAlignment="1">
      <alignment horizontal="center" vertical="center"/>
      <protection/>
    </xf>
    <xf numFmtId="3" fontId="25" fillId="34" borderId="10" xfId="54" applyNumberFormat="1" applyFont="1" applyFill="1" applyBorder="1" applyAlignment="1" applyProtection="1">
      <alignment horizontal="center" vertical="center"/>
      <protection/>
    </xf>
    <xf numFmtId="0" fontId="24" fillId="0" borderId="0" xfId="60" applyFont="1" applyFill="1" applyAlignment="1">
      <alignment vertical="center"/>
      <protection/>
    </xf>
    <xf numFmtId="3" fontId="23" fillId="0" borderId="10" xfId="55" applyNumberFormat="1" applyFont="1" applyFill="1" applyBorder="1" applyAlignment="1" applyProtection="1">
      <alignment horizontal="center" vertical="center"/>
      <protection locked="0"/>
    </xf>
    <xf numFmtId="172" fontId="4" fillId="0" borderId="10" xfId="60" applyNumberFormat="1" applyFont="1" applyFill="1" applyBorder="1" applyAlignment="1">
      <alignment horizontal="center" vertical="center"/>
      <protection/>
    </xf>
    <xf numFmtId="3" fontId="4" fillId="0" borderId="10" xfId="60" applyNumberFormat="1" applyFont="1" applyFill="1" applyBorder="1" applyAlignment="1">
      <alignment horizontal="center" vertical="center"/>
      <protection/>
    </xf>
    <xf numFmtId="3" fontId="23" fillId="34" borderId="10" xfId="54" applyNumberFormat="1" applyFont="1" applyFill="1" applyBorder="1" applyAlignment="1" applyProtection="1">
      <alignment horizontal="center" vertical="center"/>
      <protection/>
    </xf>
    <xf numFmtId="0" fontId="7" fillId="0" borderId="0" xfId="60" applyFont="1" applyFill="1">
      <alignment/>
      <protection/>
    </xf>
    <xf numFmtId="0" fontId="7" fillId="0" borderId="0" xfId="60" applyFont="1" applyFill="1" applyAlignment="1">
      <alignment horizontal="center" vertical="top"/>
      <protection/>
    </xf>
    <xf numFmtId="0" fontId="24" fillId="0" borderId="0" xfId="60" applyFont="1" applyFill="1">
      <alignment/>
      <protection/>
    </xf>
    <xf numFmtId="3" fontId="11" fillId="0" borderId="0" xfId="60" applyNumberFormat="1" applyFont="1" applyFill="1" applyBorder="1" applyAlignment="1">
      <alignment horizontal="center"/>
      <protection/>
    </xf>
    <xf numFmtId="0" fontId="7" fillId="0" borderId="0" xfId="58" applyFont="1" applyFill="1">
      <alignment/>
      <protection/>
    </xf>
    <xf numFmtId="0" fontId="22" fillId="0" borderId="0" xfId="60" applyFont="1" applyFill="1">
      <alignment/>
      <protection/>
    </xf>
    <xf numFmtId="0" fontId="24" fillId="0" borderId="0" xfId="60" applyFont="1" applyFill="1">
      <alignment/>
      <protection/>
    </xf>
    <xf numFmtId="0" fontId="7" fillId="0" borderId="0" xfId="58" applyFont="1" applyFill="1">
      <alignment/>
      <protection/>
    </xf>
    <xf numFmtId="1" fontId="25" fillId="0" borderId="10" xfId="55" applyNumberFormat="1" applyFont="1" applyFill="1" applyBorder="1" applyAlignment="1" applyProtection="1">
      <alignment vertical="center"/>
      <protection locked="0"/>
    </xf>
    <xf numFmtId="180" fontId="8" fillId="0" borderId="0" xfId="59" applyNumberFormat="1" applyFont="1" applyAlignment="1">
      <alignment horizontal="center" vertical="center" wrapText="1"/>
      <protection/>
    </xf>
    <xf numFmtId="0" fontId="19" fillId="0" borderId="0" xfId="59" applyFont="1" applyAlignment="1">
      <alignment horizontal="center" vertical="center" wrapText="1"/>
      <protection/>
    </xf>
    <xf numFmtId="3" fontId="15" fillId="33" borderId="10" xfId="59" applyNumberFormat="1" applyFont="1" applyFill="1" applyBorder="1" applyAlignment="1">
      <alignment horizontal="center" vertical="center" wrapText="1"/>
      <protection/>
    </xf>
    <xf numFmtId="3" fontId="15" fillId="0" borderId="10" xfId="56" applyNumberFormat="1" applyFont="1" applyFill="1" applyBorder="1" applyAlignment="1">
      <alignment horizontal="center" vertical="center" wrapText="1"/>
      <protection/>
    </xf>
    <xf numFmtId="3" fontId="15" fillId="0" borderId="10" xfId="53" applyNumberFormat="1" applyFont="1" applyFill="1" applyBorder="1" applyAlignment="1">
      <alignment horizontal="center" vertical="center" wrapText="1"/>
      <protection/>
    </xf>
    <xf numFmtId="1" fontId="19" fillId="0" borderId="0" xfId="59" applyNumberFormat="1" applyFont="1" applyAlignment="1">
      <alignment horizontal="center" vertical="center" wrapText="1"/>
      <protection/>
    </xf>
    <xf numFmtId="180" fontId="15" fillId="0" borderId="0" xfId="59" applyNumberFormat="1" applyFont="1" applyAlignment="1">
      <alignment horizontal="center" vertical="center" wrapText="1"/>
      <protection/>
    </xf>
    <xf numFmtId="3" fontId="15" fillId="34" borderId="10" xfId="56" applyNumberFormat="1" applyFont="1" applyFill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left" vertical="center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0" xfId="56" applyFont="1" applyBorder="1" applyAlignment="1">
      <alignment horizontal="center" vertical="center" wrapText="1"/>
      <protection/>
    </xf>
    <xf numFmtId="0" fontId="16" fillId="0" borderId="11" xfId="56" applyFont="1" applyBorder="1" applyAlignment="1">
      <alignment horizontal="center" vertical="center" wrapText="1"/>
      <protection/>
    </xf>
    <xf numFmtId="0" fontId="16" fillId="0" borderId="12" xfId="56" applyFont="1" applyBorder="1" applyAlignment="1">
      <alignment horizontal="center" vertical="center" wrapText="1"/>
      <protection/>
    </xf>
    <xf numFmtId="0" fontId="15" fillId="0" borderId="13" xfId="59" applyFont="1" applyBorder="1" applyAlignment="1">
      <alignment horizontal="center" vertical="center" wrapText="1"/>
      <protection/>
    </xf>
    <xf numFmtId="0" fontId="15" fillId="0" borderId="14" xfId="59" applyFont="1" applyBorder="1" applyAlignment="1">
      <alignment horizontal="center" vertical="center" wrapText="1"/>
      <protection/>
    </xf>
    <xf numFmtId="0" fontId="15" fillId="0" borderId="15" xfId="59" applyFont="1" applyBorder="1" applyAlignment="1">
      <alignment horizontal="center" vertical="center" wrapText="1"/>
      <protection/>
    </xf>
    <xf numFmtId="0" fontId="12" fillId="0" borderId="0" xfId="56" applyFont="1" applyFill="1" applyAlignment="1">
      <alignment horizontal="right" vertical="top"/>
      <protection/>
    </xf>
    <xf numFmtId="0" fontId="13" fillId="0" borderId="0" xfId="56" applyFont="1" applyAlignment="1">
      <alignment horizontal="center" vertical="top" wrapText="1"/>
      <protection/>
    </xf>
    <xf numFmtId="0" fontId="13" fillId="0" borderId="0" xfId="59" applyFont="1" applyFill="1" applyAlignment="1">
      <alignment horizontal="center" vertical="top" wrapText="1"/>
      <protection/>
    </xf>
    <xf numFmtId="0" fontId="14" fillId="0" borderId="0" xfId="59" applyFont="1" applyFill="1" applyAlignment="1">
      <alignment horizontal="center" vertical="top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1" fontId="23" fillId="0" borderId="16" xfId="55" applyNumberFormat="1" applyFont="1" applyFill="1" applyBorder="1" applyAlignment="1" applyProtection="1">
      <alignment horizontal="center" vertical="center" wrapText="1"/>
      <protection/>
    </xf>
    <xf numFmtId="1" fontId="23" fillId="0" borderId="17" xfId="55" applyNumberFormat="1" applyFont="1" applyFill="1" applyBorder="1" applyAlignment="1" applyProtection="1">
      <alignment horizontal="center" vertical="center" wrapText="1"/>
      <protection/>
    </xf>
    <xf numFmtId="1" fontId="23" fillId="0" borderId="18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60" applyFont="1" applyFill="1" applyAlignment="1">
      <alignment horizontal="center" vertical="center" wrapText="1"/>
      <protection/>
    </xf>
    <xf numFmtId="0" fontId="21" fillId="0" borderId="0" xfId="60" applyFont="1" applyFill="1" applyAlignment="1">
      <alignment horizontal="center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20" fillId="0" borderId="10" xfId="60" applyFont="1" applyFill="1" applyBorder="1" applyAlignment="1">
      <alignment horizontal="center" vertical="center" wrapText="1"/>
      <protection/>
    </xf>
    <xf numFmtId="1" fontId="23" fillId="0" borderId="16" xfId="54" applyNumberFormat="1" applyFont="1" applyFill="1" applyBorder="1" applyAlignment="1" applyProtection="1">
      <alignment horizontal="center" vertical="center" wrapText="1"/>
      <protection locked="0"/>
    </xf>
    <xf numFmtId="1" fontId="23" fillId="0" borderId="17" xfId="54" applyNumberFormat="1" applyFont="1" applyFill="1" applyBorder="1" applyAlignment="1" applyProtection="1">
      <alignment horizontal="center" vertical="center" wrapText="1"/>
      <protection locked="0"/>
    </xf>
    <xf numFmtId="1" fontId="23" fillId="0" borderId="18" xfId="54" applyNumberFormat="1" applyFont="1" applyFill="1" applyBorder="1" applyAlignment="1" applyProtection="1">
      <alignment horizontal="center" vertical="center" wrapText="1"/>
      <protection locked="0"/>
    </xf>
    <xf numFmtId="180" fontId="25" fillId="0" borderId="11" xfId="0" applyNumberFormat="1" applyFont="1" applyFill="1" applyBorder="1" applyAlignment="1" applyProtection="1">
      <alignment horizontal="center" vertical="center"/>
      <protection locked="0"/>
    </xf>
    <xf numFmtId="180" fontId="23" fillId="0" borderId="11" xfId="0" applyNumberFormat="1" applyFont="1" applyFill="1" applyBorder="1" applyAlignment="1" applyProtection="1">
      <alignment horizontal="center" vertical="center"/>
      <protection locked="0"/>
    </xf>
    <xf numFmtId="1" fontId="23" fillId="0" borderId="11" xfId="0" applyNumberFormat="1" applyFont="1" applyFill="1" applyBorder="1" applyAlignment="1" applyProtection="1">
      <alignment horizontal="center" vertical="center"/>
      <protection locked="0"/>
    </xf>
    <xf numFmtId="1" fontId="23" fillId="0" borderId="10" xfId="0" applyNumberFormat="1" applyFont="1" applyFill="1" applyBorder="1" applyAlignment="1" applyProtection="1">
      <alignment horizontal="center" vertical="center"/>
      <protection locked="0"/>
    </xf>
    <xf numFmtId="172" fontId="25" fillId="34" borderId="10" xfId="54" applyNumberFormat="1" applyFont="1" applyFill="1" applyBorder="1" applyAlignment="1" applyProtection="1">
      <alignment horizontal="center" vertical="center"/>
      <protection/>
    </xf>
    <xf numFmtId="172" fontId="23" fillId="34" borderId="10" xfId="54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180" fontId="23" fillId="0" borderId="10" xfId="0" applyNumberFormat="1" applyFont="1" applyFill="1" applyBorder="1" applyAlignment="1" applyProtection="1">
      <alignment horizontal="center" vertical="center"/>
      <protection locked="0"/>
    </xf>
    <xf numFmtId="1" fontId="15" fillId="0" borderId="0" xfId="59" applyNumberFormat="1" applyFont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Iнвалiди" xfId="57"/>
    <cellStyle name="Обычный_АктЗах_5%квот Оксана" xfId="58"/>
    <cellStyle name="Обычный_Перевірка_Молодь_до 18 років" xfId="59"/>
    <cellStyle name="Обычный_Табл. 3.1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="50" zoomScaleNormal="50" zoomScalePageLayoutView="0" workbookViewId="0" topLeftCell="A1">
      <selection activeCell="C17" sqref="C17"/>
    </sheetView>
  </sheetViews>
  <sheetFormatPr defaultColWidth="8.00390625" defaultRowHeight="15"/>
  <cols>
    <col min="1" max="1" width="72.7109375" style="1" customWidth="1"/>
    <col min="2" max="2" width="15.28125" style="1" customWidth="1"/>
    <col min="3" max="3" width="17.57421875" style="15" customWidth="1"/>
    <col min="4" max="4" width="13.00390625" style="15" customWidth="1"/>
    <col min="5" max="5" width="18.8515625" style="15" customWidth="1"/>
    <col min="6" max="6" width="12.7109375" style="1" customWidth="1"/>
    <col min="7" max="7" width="16.00390625" style="1" customWidth="1"/>
    <col min="8" max="8" width="22.8515625" style="1" customWidth="1"/>
    <col min="9" max="9" width="17.7109375" style="1" customWidth="1"/>
    <col min="10" max="10" width="22.8515625" style="1" customWidth="1"/>
    <col min="11" max="11" width="37.140625" style="1" customWidth="1"/>
    <col min="12" max="16384" width="8.00390625" style="1" customWidth="1"/>
  </cols>
  <sheetData>
    <row r="1" spans="3:6" ht="8.25" customHeight="1">
      <c r="C1" s="62"/>
      <c r="D1" s="62"/>
      <c r="E1" s="62"/>
      <c r="F1" s="62"/>
    </row>
    <row r="2" spans="1:6" ht="27" customHeight="1">
      <c r="A2" s="63" t="s">
        <v>40</v>
      </c>
      <c r="B2" s="63"/>
      <c r="C2" s="63"/>
      <c r="D2" s="63"/>
      <c r="E2" s="63"/>
      <c r="F2" s="63"/>
    </row>
    <row r="3" spans="1:6" ht="28.5" customHeight="1">
      <c r="A3" s="64" t="s">
        <v>47</v>
      </c>
      <c r="B3" s="64"/>
      <c r="C3" s="64"/>
      <c r="D3" s="64"/>
      <c r="E3" s="64"/>
      <c r="F3" s="64"/>
    </row>
    <row r="4" spans="1:6" s="2" customFormat="1" ht="33.75" customHeight="1">
      <c r="A4" s="65" t="s">
        <v>0</v>
      </c>
      <c r="B4" s="65"/>
      <c r="C4" s="65"/>
      <c r="D4" s="65"/>
      <c r="E4" s="65"/>
      <c r="F4" s="65"/>
    </row>
    <row r="5" spans="1:6" s="2" customFormat="1" ht="42.75" customHeight="1">
      <c r="A5" s="66" t="s">
        <v>1</v>
      </c>
      <c r="B5" s="54" t="s">
        <v>2</v>
      </c>
      <c r="C5" s="56" t="s">
        <v>3</v>
      </c>
      <c r="D5" s="57" t="s">
        <v>4</v>
      </c>
      <c r="E5" s="56" t="s">
        <v>5</v>
      </c>
      <c r="F5" s="57" t="s">
        <v>6</v>
      </c>
    </row>
    <row r="6" spans="1:6" s="2" customFormat="1" ht="37.5" customHeight="1">
      <c r="A6" s="66"/>
      <c r="B6" s="55"/>
      <c r="C6" s="56" t="s">
        <v>3</v>
      </c>
      <c r="D6" s="58"/>
      <c r="E6" s="56" t="s">
        <v>5</v>
      </c>
      <c r="F6" s="58"/>
    </row>
    <row r="7" spans="1:6" s="5" customFormat="1" ht="18.75" customHeight="1">
      <c r="A7" s="3" t="s">
        <v>7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11" s="2" customFormat="1" ht="43.5" customHeight="1">
      <c r="A8" s="6" t="s">
        <v>10</v>
      </c>
      <c r="B8" s="47">
        <f>C8+E8</f>
        <v>17288</v>
      </c>
      <c r="C8" s="87">
        <v>10719</v>
      </c>
      <c r="D8" s="7">
        <f>C8/B8*100</f>
        <v>62.00254511800093</v>
      </c>
      <c r="E8" s="48">
        <v>6569</v>
      </c>
      <c r="F8" s="8">
        <f>E8/B8*100</f>
        <v>37.997454881999076</v>
      </c>
      <c r="G8" s="51"/>
      <c r="H8" s="50"/>
      <c r="I8" s="51"/>
      <c r="J8" s="45"/>
      <c r="K8" s="46"/>
    </row>
    <row r="9" spans="1:11" s="2" customFormat="1" ht="61.5" customHeight="1">
      <c r="A9" s="9" t="s">
        <v>41</v>
      </c>
      <c r="B9" s="47">
        <f>C9+E9</f>
        <v>1486</v>
      </c>
      <c r="C9" s="52">
        <v>1022</v>
      </c>
      <c r="D9" s="7">
        <f>C9/B9*100</f>
        <v>68.77523553162852</v>
      </c>
      <c r="E9" s="48">
        <v>464</v>
      </c>
      <c r="F9" s="8">
        <f>E9/B9*100</f>
        <v>31.22476446837147</v>
      </c>
      <c r="G9" s="51"/>
      <c r="H9" s="50"/>
      <c r="I9" s="51"/>
      <c r="J9" s="45"/>
      <c r="K9" s="46"/>
    </row>
    <row r="10" spans="1:11" s="2" customFormat="1" ht="45" customHeight="1">
      <c r="A10" s="10" t="s">
        <v>8</v>
      </c>
      <c r="B10" s="47">
        <f>C10+E10</f>
        <v>145</v>
      </c>
      <c r="C10" s="52">
        <v>119</v>
      </c>
      <c r="D10" s="7">
        <f>C10/B10*100</f>
        <v>82.06896551724138</v>
      </c>
      <c r="E10" s="48">
        <v>26</v>
      </c>
      <c r="F10" s="8">
        <f>E10/B10*100</f>
        <v>17.93103448275862</v>
      </c>
      <c r="G10" s="51"/>
      <c r="H10" s="50"/>
      <c r="I10" s="51"/>
      <c r="J10" s="45"/>
      <c r="K10" s="46"/>
    </row>
    <row r="11" spans="1:11" s="2" customFormat="1" ht="63" customHeight="1">
      <c r="A11" s="10" t="s">
        <v>42</v>
      </c>
      <c r="B11" s="47">
        <f>C11+E11</f>
        <v>198</v>
      </c>
      <c r="C11" s="52">
        <v>149</v>
      </c>
      <c r="D11" s="7">
        <f>C11/B11*100</f>
        <v>75.25252525252525</v>
      </c>
      <c r="E11" s="48">
        <v>49</v>
      </c>
      <c r="F11" s="8">
        <f>E11/B11*100</f>
        <v>24.747474747474747</v>
      </c>
      <c r="G11" s="51"/>
      <c r="H11" s="50"/>
      <c r="I11" s="51"/>
      <c r="J11" s="45"/>
      <c r="K11" s="46"/>
    </row>
    <row r="12" spans="1:11" s="2" customFormat="1" ht="67.5" customHeight="1">
      <c r="A12" s="10" t="s">
        <v>43</v>
      </c>
      <c r="B12" s="47">
        <f>C12+E12</f>
        <v>12602</v>
      </c>
      <c r="C12" s="52">
        <v>7825</v>
      </c>
      <c r="D12" s="7">
        <f>C12/B12*100</f>
        <v>62.0933185208697</v>
      </c>
      <c r="E12" s="48">
        <v>4777</v>
      </c>
      <c r="F12" s="8">
        <f>E12/B12*100</f>
        <v>37.90668147913029</v>
      </c>
      <c r="G12" s="51"/>
      <c r="H12" s="50"/>
      <c r="I12" s="51"/>
      <c r="J12" s="45"/>
      <c r="K12" s="46"/>
    </row>
    <row r="13" spans="1:11" s="2" customFormat="1" ht="27" customHeight="1">
      <c r="A13" s="10"/>
      <c r="B13" s="59" t="s">
        <v>48</v>
      </c>
      <c r="C13" s="60"/>
      <c r="D13" s="60"/>
      <c r="E13" s="60"/>
      <c r="F13" s="61"/>
      <c r="G13" s="51"/>
      <c r="H13" s="50"/>
      <c r="I13" s="51"/>
      <c r="J13" s="45"/>
      <c r="K13" s="46"/>
    </row>
    <row r="14" spans="1:11" s="2" customFormat="1" ht="51.75" customHeight="1">
      <c r="A14" s="11" t="s">
        <v>44</v>
      </c>
      <c r="B14" s="47">
        <f>C14+E14</f>
        <v>15540</v>
      </c>
      <c r="C14" s="49">
        <v>9492</v>
      </c>
      <c r="D14" s="12">
        <f>C14/B14*100</f>
        <v>61.08108108108108</v>
      </c>
      <c r="E14" s="49">
        <v>6048</v>
      </c>
      <c r="F14" s="13">
        <f>E14/B14*100</f>
        <v>38.91891891891892</v>
      </c>
      <c r="G14" s="51"/>
      <c r="H14" s="50"/>
      <c r="I14" s="51"/>
      <c r="J14" s="45"/>
      <c r="K14" s="46"/>
    </row>
    <row r="15" spans="1:11" s="2" customFormat="1" ht="39.75" customHeight="1">
      <c r="A15" s="11" t="s">
        <v>45</v>
      </c>
      <c r="B15" s="47">
        <f>C15+E15</f>
        <v>12421</v>
      </c>
      <c r="C15" s="49">
        <v>7281</v>
      </c>
      <c r="D15" s="12">
        <f>C15/B15*100</f>
        <v>58.61846872232509</v>
      </c>
      <c r="E15" s="49">
        <v>5140</v>
      </c>
      <c r="F15" s="13">
        <f>E15/B15*100</f>
        <v>41.3815312776749</v>
      </c>
      <c r="G15" s="51"/>
      <c r="H15" s="50"/>
      <c r="I15" s="51"/>
      <c r="J15" s="45"/>
      <c r="K15" s="46"/>
    </row>
    <row r="16" spans="1:6" s="2" customFormat="1" ht="15.75" customHeight="1">
      <c r="A16" s="1"/>
      <c r="B16" s="1"/>
      <c r="C16" s="14"/>
      <c r="D16" s="14"/>
      <c r="E16" s="14"/>
      <c r="F16" s="1"/>
    </row>
    <row r="17" ht="15" customHeight="1">
      <c r="E17" s="14"/>
    </row>
  </sheetData>
  <sheetProtection/>
  <mergeCells count="11">
    <mergeCell ref="C1:F1"/>
    <mergeCell ref="A2:F2"/>
    <mergeCell ref="A3:F3"/>
    <mergeCell ref="A4:F4"/>
    <mergeCell ref="A5:A6"/>
    <mergeCell ref="B5:B6"/>
    <mergeCell ref="C5:C6"/>
    <mergeCell ref="D5:D6"/>
    <mergeCell ref="E5:E6"/>
    <mergeCell ref="F5:F6"/>
    <mergeCell ref="B13:F1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83"/>
  <sheetViews>
    <sheetView tabSelected="1" view="pageBreakPreview" zoomScale="70" zoomScaleSheetLayoutView="70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T25" sqref="T25"/>
    </sheetView>
  </sheetViews>
  <sheetFormatPr defaultColWidth="9.140625" defaultRowHeight="15"/>
  <cols>
    <col min="1" max="1" width="25.28125" style="41" customWidth="1"/>
    <col min="2" max="2" width="10.7109375" style="41" customWidth="1"/>
    <col min="3" max="3" width="11.140625" style="41" customWidth="1"/>
    <col min="4" max="4" width="12.7109375" style="41" customWidth="1"/>
    <col min="5" max="5" width="10.00390625" style="41" customWidth="1"/>
    <col min="6" max="6" width="11.140625" style="41" customWidth="1"/>
    <col min="7" max="7" width="12.140625" style="41" customWidth="1"/>
    <col min="8" max="8" width="9.28125" style="41" customWidth="1"/>
    <col min="9" max="10" width="11.57421875" style="41" customWidth="1"/>
    <col min="11" max="11" width="9.140625" style="41" customWidth="1"/>
    <col min="12" max="12" width="11.140625" style="41" customWidth="1"/>
    <col min="13" max="13" width="10.57421875" style="41" customWidth="1"/>
    <col min="14" max="14" width="11.421875" style="41" customWidth="1"/>
    <col min="15" max="15" width="9.140625" style="41" customWidth="1"/>
    <col min="16" max="16" width="10.00390625" style="41" customWidth="1"/>
    <col min="17" max="17" width="9.421875" style="41" customWidth="1"/>
    <col min="18" max="18" width="13.28125" style="41" customWidth="1"/>
    <col min="19" max="19" width="14.421875" style="41" customWidth="1"/>
    <col min="20" max="20" width="13.8515625" style="41" customWidth="1"/>
    <col min="21" max="21" width="14.140625" style="41" customWidth="1"/>
    <col min="22" max="22" width="14.421875" style="41" customWidth="1"/>
    <col min="23" max="16384" width="9.140625" style="41" customWidth="1"/>
  </cols>
  <sheetData>
    <row r="1" spans="2:22" s="16" customFormat="1" ht="25.5" customHeight="1">
      <c r="B1" s="70" t="s">
        <v>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17"/>
      <c r="Q1" s="17"/>
      <c r="R1" s="17"/>
      <c r="S1" s="17"/>
      <c r="T1" s="17"/>
      <c r="U1" s="17"/>
      <c r="V1" s="17"/>
    </row>
    <row r="2" spans="2:22" s="16" customFormat="1" ht="23.25" customHeight="1">
      <c r="B2" s="70" t="s">
        <v>46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17"/>
      <c r="Q2" s="17"/>
      <c r="R2" s="17"/>
      <c r="S2" s="17"/>
      <c r="T2" s="17"/>
      <c r="U2" s="17"/>
      <c r="V2" s="17"/>
    </row>
    <row r="3" spans="2:22" s="16" customFormat="1" ht="18.75" customHeight="1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18"/>
      <c r="Q3" s="18"/>
      <c r="R3" s="18"/>
      <c r="S3" s="18"/>
      <c r="T3" s="18"/>
      <c r="U3" s="18"/>
      <c r="V3" s="18"/>
    </row>
    <row r="4" spans="1:21" s="20" customFormat="1" ht="9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2" s="21" customFormat="1" ht="51" customHeight="1">
      <c r="A5" s="73"/>
      <c r="B5" s="74" t="s">
        <v>10</v>
      </c>
      <c r="C5" s="74"/>
      <c r="D5" s="74"/>
      <c r="E5" s="74" t="s">
        <v>19</v>
      </c>
      <c r="F5" s="74"/>
      <c r="G5" s="74"/>
      <c r="H5" s="74" t="s">
        <v>11</v>
      </c>
      <c r="I5" s="74"/>
      <c r="J5" s="74"/>
      <c r="K5" s="72" t="s">
        <v>12</v>
      </c>
      <c r="L5" s="72"/>
      <c r="M5" s="72"/>
      <c r="N5" s="72" t="s">
        <v>13</v>
      </c>
      <c r="O5" s="72"/>
      <c r="P5" s="72"/>
      <c r="Q5" s="75" t="s">
        <v>14</v>
      </c>
      <c r="R5" s="76"/>
      <c r="S5" s="77"/>
      <c r="T5" s="67" t="s">
        <v>15</v>
      </c>
      <c r="U5" s="68"/>
      <c r="V5" s="69"/>
    </row>
    <row r="6" spans="1:22" s="24" customFormat="1" ht="49.5" customHeight="1">
      <c r="A6" s="73"/>
      <c r="B6" s="22" t="s">
        <v>2</v>
      </c>
      <c r="C6" s="23" t="s">
        <v>16</v>
      </c>
      <c r="D6" s="23" t="s">
        <v>17</v>
      </c>
      <c r="E6" s="22" t="s">
        <v>2</v>
      </c>
      <c r="F6" s="23" t="s">
        <v>16</v>
      </c>
      <c r="G6" s="23" t="s">
        <v>17</v>
      </c>
      <c r="H6" s="23" t="s">
        <v>2</v>
      </c>
      <c r="I6" s="23" t="s">
        <v>16</v>
      </c>
      <c r="J6" s="23" t="s">
        <v>17</v>
      </c>
      <c r="K6" s="23" t="s">
        <v>2</v>
      </c>
      <c r="L6" s="23" t="s">
        <v>16</v>
      </c>
      <c r="M6" s="23" t="s">
        <v>17</v>
      </c>
      <c r="N6" s="22" t="s">
        <v>2</v>
      </c>
      <c r="O6" s="23" t="s">
        <v>16</v>
      </c>
      <c r="P6" s="23" t="s">
        <v>17</v>
      </c>
      <c r="Q6" s="22" t="s">
        <v>2</v>
      </c>
      <c r="R6" s="23" t="s">
        <v>16</v>
      </c>
      <c r="S6" s="23" t="s">
        <v>17</v>
      </c>
      <c r="T6" s="22" t="s">
        <v>2</v>
      </c>
      <c r="U6" s="23" t="s">
        <v>16</v>
      </c>
      <c r="V6" s="23" t="s">
        <v>17</v>
      </c>
    </row>
    <row r="7" spans="1:22" s="26" customFormat="1" ht="11.25" customHeight="1">
      <c r="A7" s="25" t="s">
        <v>18</v>
      </c>
      <c r="B7" s="25">
        <v>1</v>
      </c>
      <c r="C7" s="25">
        <v>2</v>
      </c>
      <c r="D7" s="25">
        <v>3</v>
      </c>
      <c r="E7" s="25">
        <v>1</v>
      </c>
      <c r="F7" s="25">
        <v>2</v>
      </c>
      <c r="G7" s="25">
        <v>3</v>
      </c>
      <c r="H7" s="25">
        <v>4</v>
      </c>
      <c r="I7" s="25">
        <v>5</v>
      </c>
      <c r="J7" s="25">
        <v>6</v>
      </c>
      <c r="K7" s="25">
        <v>7</v>
      </c>
      <c r="L7" s="25">
        <v>8</v>
      </c>
      <c r="M7" s="25">
        <v>9</v>
      </c>
      <c r="N7" s="25">
        <v>10</v>
      </c>
      <c r="O7" s="25">
        <v>11</v>
      </c>
      <c r="P7" s="25">
        <v>12</v>
      </c>
      <c r="Q7" s="25">
        <v>13</v>
      </c>
      <c r="R7" s="25">
        <v>14</v>
      </c>
      <c r="S7" s="25">
        <v>15</v>
      </c>
      <c r="T7" s="25">
        <v>16</v>
      </c>
      <c r="U7" s="25">
        <v>17</v>
      </c>
      <c r="V7" s="25">
        <v>18</v>
      </c>
    </row>
    <row r="8" spans="1:22" s="31" customFormat="1" ht="25.5" customHeight="1">
      <c r="A8" s="44" t="s">
        <v>20</v>
      </c>
      <c r="B8" s="27">
        <f>SUM(B9:B27)</f>
        <v>17288</v>
      </c>
      <c r="C8" s="28">
        <v>62.00254511800093</v>
      </c>
      <c r="D8" s="28">
        <v>37.997454881999076</v>
      </c>
      <c r="E8" s="29">
        <f>SUM(E9:E27)</f>
        <v>1486</v>
      </c>
      <c r="F8" s="28">
        <v>68.77523553162852</v>
      </c>
      <c r="G8" s="28">
        <v>31.22476446837147</v>
      </c>
      <c r="H8" s="29">
        <f>SUM(H9:H27)</f>
        <v>145</v>
      </c>
      <c r="I8" s="28">
        <v>82.06896551724138</v>
      </c>
      <c r="J8" s="28">
        <v>17.93103448275862</v>
      </c>
      <c r="K8" s="29">
        <f>SUM(K9:K27)</f>
        <v>198</v>
      </c>
      <c r="L8" s="28">
        <v>75.25252525252525</v>
      </c>
      <c r="M8" s="78">
        <v>24.747474747474747</v>
      </c>
      <c r="N8" s="29">
        <f>SUM(N9:N27)</f>
        <v>12602</v>
      </c>
      <c r="O8" s="28">
        <v>62.0933185208697</v>
      </c>
      <c r="P8" s="28">
        <v>37.90668147913029</v>
      </c>
      <c r="Q8" s="30">
        <f>SUM(Q9:Q27)</f>
        <v>15540</v>
      </c>
      <c r="R8" s="82">
        <v>61.08108108108108</v>
      </c>
      <c r="S8" s="82">
        <v>38.91891891891892</v>
      </c>
      <c r="T8" s="30">
        <f>SUM(T9:T27)</f>
        <v>12421</v>
      </c>
      <c r="U8" s="82">
        <v>58.61846872232509</v>
      </c>
      <c r="V8" s="82">
        <v>41.3815312776749</v>
      </c>
    </row>
    <row r="9" spans="1:22" s="36" customFormat="1" ht="26.25" customHeight="1">
      <c r="A9" s="53" t="s">
        <v>21</v>
      </c>
      <c r="B9" s="32">
        <v>908</v>
      </c>
      <c r="C9" s="33">
        <v>68.83259911894272</v>
      </c>
      <c r="D9" s="33">
        <v>31.167400881057265</v>
      </c>
      <c r="E9" s="34">
        <v>29</v>
      </c>
      <c r="F9" s="33">
        <v>93.10344827586206</v>
      </c>
      <c r="G9" s="33">
        <v>6.896551724137931</v>
      </c>
      <c r="H9" s="84">
        <v>4</v>
      </c>
      <c r="I9" s="33">
        <v>100</v>
      </c>
      <c r="J9" s="33">
        <v>0</v>
      </c>
      <c r="K9" s="80">
        <v>3</v>
      </c>
      <c r="L9" s="33">
        <v>100</v>
      </c>
      <c r="M9" s="79">
        <v>0</v>
      </c>
      <c r="N9" s="34">
        <v>719</v>
      </c>
      <c r="O9" s="33">
        <v>69.54102920723227</v>
      </c>
      <c r="P9" s="33">
        <v>30.45897079276773</v>
      </c>
      <c r="Q9" s="81">
        <v>835</v>
      </c>
      <c r="R9" s="83">
        <v>68.26347305389223</v>
      </c>
      <c r="S9" s="83">
        <v>31.736526946107784</v>
      </c>
      <c r="T9" s="35">
        <v>770</v>
      </c>
      <c r="U9" s="83">
        <v>68.31168831168831</v>
      </c>
      <c r="V9" s="83">
        <v>31.68831168831169</v>
      </c>
    </row>
    <row r="10" spans="1:22" s="37" customFormat="1" ht="26.25" customHeight="1">
      <c r="A10" s="53" t="s">
        <v>22</v>
      </c>
      <c r="B10" s="32">
        <v>658</v>
      </c>
      <c r="C10" s="33">
        <v>43.61702127659575</v>
      </c>
      <c r="D10" s="33">
        <v>56.38297872340425</v>
      </c>
      <c r="E10" s="34">
        <v>141</v>
      </c>
      <c r="F10" s="33">
        <v>27.659574468085108</v>
      </c>
      <c r="G10" s="33">
        <v>72.3404255319149</v>
      </c>
      <c r="H10" s="84">
        <v>0</v>
      </c>
      <c r="I10" s="33">
        <v>0</v>
      </c>
      <c r="J10" s="33">
        <v>0</v>
      </c>
      <c r="K10" s="80">
        <v>11</v>
      </c>
      <c r="L10" s="33">
        <v>0</v>
      </c>
      <c r="M10" s="79">
        <v>100</v>
      </c>
      <c r="N10" s="34">
        <v>360</v>
      </c>
      <c r="O10" s="33">
        <v>36.666666666666664</v>
      </c>
      <c r="P10" s="33">
        <v>63.33333333333333</v>
      </c>
      <c r="Q10" s="81">
        <v>587</v>
      </c>
      <c r="R10" s="83">
        <v>41.90800681431005</v>
      </c>
      <c r="S10" s="83">
        <v>58.09199318568995</v>
      </c>
      <c r="T10" s="35">
        <v>498</v>
      </c>
      <c r="U10" s="83">
        <v>38.95582329317269</v>
      </c>
      <c r="V10" s="83">
        <v>61.044176706827315</v>
      </c>
    </row>
    <row r="11" spans="1:22" s="36" customFormat="1" ht="26.25" customHeight="1">
      <c r="A11" s="53" t="s">
        <v>23</v>
      </c>
      <c r="B11" s="32">
        <v>541</v>
      </c>
      <c r="C11" s="33">
        <v>43.253234750462106</v>
      </c>
      <c r="D11" s="33">
        <v>56.74676524953789</v>
      </c>
      <c r="E11" s="34">
        <v>6</v>
      </c>
      <c r="F11" s="33">
        <v>66.66666666666666</v>
      </c>
      <c r="G11" s="33">
        <v>33.33333333333333</v>
      </c>
      <c r="H11" s="84">
        <v>0</v>
      </c>
      <c r="I11" s="33">
        <v>0</v>
      </c>
      <c r="J11" s="33">
        <v>0</v>
      </c>
      <c r="K11" s="80">
        <v>1</v>
      </c>
      <c r="L11" s="33">
        <v>0</v>
      </c>
      <c r="M11" s="79">
        <v>100</v>
      </c>
      <c r="N11" s="34">
        <v>506</v>
      </c>
      <c r="O11" s="33">
        <v>43.67588932806324</v>
      </c>
      <c r="P11" s="33">
        <v>56.32411067193676</v>
      </c>
      <c r="Q11" s="81">
        <v>514</v>
      </c>
      <c r="R11" s="83">
        <v>42.217898832684824</v>
      </c>
      <c r="S11" s="83">
        <v>57.78210116731517</v>
      </c>
      <c r="T11" s="35">
        <v>419</v>
      </c>
      <c r="U11" s="83">
        <v>38.66348448687351</v>
      </c>
      <c r="V11" s="83">
        <v>61.336515513126486</v>
      </c>
    </row>
    <row r="12" spans="1:22" s="36" customFormat="1" ht="26.25" customHeight="1">
      <c r="A12" s="53" t="s">
        <v>24</v>
      </c>
      <c r="B12" s="32">
        <v>925</v>
      </c>
      <c r="C12" s="33">
        <v>36.432432432432435</v>
      </c>
      <c r="D12" s="33">
        <v>63.567567567567565</v>
      </c>
      <c r="E12" s="34">
        <v>41</v>
      </c>
      <c r="F12" s="33">
        <v>58.536585365853654</v>
      </c>
      <c r="G12" s="33">
        <v>41.46341463414634</v>
      </c>
      <c r="H12" s="84">
        <v>0</v>
      </c>
      <c r="I12" s="33">
        <v>0</v>
      </c>
      <c r="J12" s="33">
        <v>0</v>
      </c>
      <c r="K12" s="80">
        <v>9</v>
      </c>
      <c r="L12" s="33">
        <v>55.55555555555556</v>
      </c>
      <c r="M12" s="79">
        <v>44.44444444444444</v>
      </c>
      <c r="N12" s="34">
        <v>843</v>
      </c>
      <c r="O12" s="33">
        <v>36.41755634638197</v>
      </c>
      <c r="P12" s="33">
        <v>63.58244365361803</v>
      </c>
      <c r="Q12" s="81">
        <v>850</v>
      </c>
      <c r="R12" s="83">
        <v>36.23529411764706</v>
      </c>
      <c r="S12" s="83">
        <v>63.76470588235294</v>
      </c>
      <c r="T12" s="35">
        <v>756</v>
      </c>
      <c r="U12" s="83">
        <v>35.714285714285715</v>
      </c>
      <c r="V12" s="83">
        <v>64.28571428571429</v>
      </c>
    </row>
    <row r="13" spans="1:22" s="36" customFormat="1" ht="26.25" customHeight="1">
      <c r="A13" s="53" t="s">
        <v>25</v>
      </c>
      <c r="B13" s="32">
        <v>392</v>
      </c>
      <c r="C13" s="33">
        <v>62.5</v>
      </c>
      <c r="D13" s="33">
        <v>37.5</v>
      </c>
      <c r="E13" s="34">
        <v>35</v>
      </c>
      <c r="F13" s="33">
        <v>80</v>
      </c>
      <c r="G13" s="33">
        <v>20</v>
      </c>
      <c r="H13" s="84">
        <v>14</v>
      </c>
      <c r="I13" s="33">
        <v>100</v>
      </c>
      <c r="J13" s="33">
        <v>0</v>
      </c>
      <c r="K13" s="80">
        <v>12</v>
      </c>
      <c r="L13" s="33">
        <v>83.33333333333334</v>
      </c>
      <c r="M13" s="79">
        <v>16.666666666666664</v>
      </c>
      <c r="N13" s="34">
        <v>293</v>
      </c>
      <c r="O13" s="33">
        <v>61.43344709897611</v>
      </c>
      <c r="P13" s="33">
        <v>38.56655290102389</v>
      </c>
      <c r="Q13" s="81">
        <v>341</v>
      </c>
      <c r="R13" s="83">
        <v>61.58357771260997</v>
      </c>
      <c r="S13" s="83">
        <v>38.41642228739003</v>
      </c>
      <c r="T13" s="35">
        <v>296</v>
      </c>
      <c r="U13" s="83">
        <v>60.810810810810814</v>
      </c>
      <c r="V13" s="83">
        <v>39.189189189189186</v>
      </c>
    </row>
    <row r="14" spans="1:22" s="36" customFormat="1" ht="26.25" customHeight="1">
      <c r="A14" s="53" t="s">
        <v>26</v>
      </c>
      <c r="B14" s="32">
        <v>1394</v>
      </c>
      <c r="C14" s="33">
        <v>61.26255380200861</v>
      </c>
      <c r="D14" s="33">
        <v>38.737446197991396</v>
      </c>
      <c r="E14" s="34">
        <v>51</v>
      </c>
      <c r="F14" s="33">
        <v>72.54901960784314</v>
      </c>
      <c r="G14" s="33">
        <v>27.450980392156865</v>
      </c>
      <c r="H14" s="84">
        <v>7</v>
      </c>
      <c r="I14" s="33">
        <v>71.42857142857143</v>
      </c>
      <c r="J14" s="33">
        <v>28.57142857142857</v>
      </c>
      <c r="K14" s="80">
        <v>0</v>
      </c>
      <c r="L14" s="33">
        <v>0</v>
      </c>
      <c r="M14" s="79">
        <v>0</v>
      </c>
      <c r="N14" s="34">
        <v>1208</v>
      </c>
      <c r="O14" s="33">
        <v>60.67880794701986</v>
      </c>
      <c r="P14" s="33">
        <v>39.32119205298013</v>
      </c>
      <c r="Q14" s="81">
        <v>1277</v>
      </c>
      <c r="R14" s="83">
        <v>61.47220046985121</v>
      </c>
      <c r="S14" s="83">
        <v>38.52779953014879</v>
      </c>
      <c r="T14" s="35">
        <v>876</v>
      </c>
      <c r="U14" s="83">
        <v>58.675799086758</v>
      </c>
      <c r="V14" s="83">
        <v>41.32420091324201</v>
      </c>
    </row>
    <row r="15" spans="1:22" s="36" customFormat="1" ht="26.25" customHeight="1">
      <c r="A15" s="53" t="s">
        <v>27</v>
      </c>
      <c r="B15" s="32">
        <v>652</v>
      </c>
      <c r="C15" s="33">
        <v>23.31288343558282</v>
      </c>
      <c r="D15" s="33">
        <v>76.68711656441718</v>
      </c>
      <c r="E15" s="34">
        <v>12</v>
      </c>
      <c r="F15" s="33">
        <v>50</v>
      </c>
      <c r="G15" s="33">
        <v>50</v>
      </c>
      <c r="H15" s="84">
        <v>0</v>
      </c>
      <c r="I15" s="33">
        <v>0</v>
      </c>
      <c r="J15" s="33">
        <v>0</v>
      </c>
      <c r="K15" s="80">
        <v>0</v>
      </c>
      <c r="L15" s="33">
        <v>0</v>
      </c>
      <c r="M15" s="79">
        <v>0</v>
      </c>
      <c r="N15" s="34">
        <v>200</v>
      </c>
      <c r="O15" s="33">
        <v>14.499999999999998</v>
      </c>
      <c r="P15" s="33">
        <v>85.5</v>
      </c>
      <c r="Q15" s="81">
        <v>605</v>
      </c>
      <c r="R15" s="83">
        <v>21.983471074380166</v>
      </c>
      <c r="S15" s="83">
        <v>78.01652892561984</v>
      </c>
      <c r="T15" s="35">
        <v>549</v>
      </c>
      <c r="U15" s="83">
        <v>20.036429872495447</v>
      </c>
      <c r="V15" s="83">
        <v>79.96357012750455</v>
      </c>
    </row>
    <row r="16" spans="1:22" s="36" customFormat="1" ht="26.25" customHeight="1">
      <c r="A16" s="53" t="s">
        <v>28</v>
      </c>
      <c r="B16" s="32">
        <v>558</v>
      </c>
      <c r="C16" s="33">
        <v>36.02150537634409</v>
      </c>
      <c r="D16" s="33">
        <v>63.97849462365591</v>
      </c>
      <c r="E16" s="34">
        <v>34</v>
      </c>
      <c r="F16" s="33">
        <v>47.05882352941176</v>
      </c>
      <c r="G16" s="33">
        <v>52.94117647058824</v>
      </c>
      <c r="H16" s="84">
        <v>1</v>
      </c>
      <c r="I16" s="33">
        <v>0</v>
      </c>
      <c r="J16" s="33">
        <v>100</v>
      </c>
      <c r="K16" s="80">
        <v>7</v>
      </c>
      <c r="L16" s="33">
        <v>100</v>
      </c>
      <c r="M16" s="79">
        <v>0</v>
      </c>
      <c r="N16" s="34">
        <v>288</v>
      </c>
      <c r="O16" s="33">
        <v>35.76388888888889</v>
      </c>
      <c r="P16" s="33">
        <v>64.23611111111111</v>
      </c>
      <c r="Q16" s="81">
        <v>493</v>
      </c>
      <c r="R16" s="83">
        <v>34.68559837728195</v>
      </c>
      <c r="S16" s="83">
        <v>65.31440162271805</v>
      </c>
      <c r="T16" s="35">
        <v>413</v>
      </c>
      <c r="U16" s="83">
        <v>34.14043583535109</v>
      </c>
      <c r="V16" s="83">
        <v>65.85956416464892</v>
      </c>
    </row>
    <row r="17" spans="1:22" s="36" customFormat="1" ht="26.25" customHeight="1">
      <c r="A17" s="53" t="s">
        <v>29</v>
      </c>
      <c r="B17" s="32">
        <v>579</v>
      </c>
      <c r="C17" s="33">
        <v>60.44905008635578</v>
      </c>
      <c r="D17" s="33">
        <v>39.55094991364421</v>
      </c>
      <c r="E17" s="34">
        <v>41</v>
      </c>
      <c r="F17" s="33">
        <v>68.29268292682927</v>
      </c>
      <c r="G17" s="33">
        <v>31.70731707317073</v>
      </c>
      <c r="H17" s="84">
        <v>3</v>
      </c>
      <c r="I17" s="33">
        <v>66.66666666666666</v>
      </c>
      <c r="J17" s="33">
        <v>33.33333333333333</v>
      </c>
      <c r="K17" s="80">
        <v>1</v>
      </c>
      <c r="L17" s="33">
        <v>100</v>
      </c>
      <c r="M17" s="79">
        <v>0</v>
      </c>
      <c r="N17" s="34">
        <v>531</v>
      </c>
      <c r="O17" s="33">
        <v>60.075329566855</v>
      </c>
      <c r="P17" s="33">
        <v>39.92467043314501</v>
      </c>
      <c r="Q17" s="81">
        <v>526</v>
      </c>
      <c r="R17" s="83">
        <v>59.6958174904943</v>
      </c>
      <c r="S17" s="83">
        <v>40.3041825095057</v>
      </c>
      <c r="T17" s="35">
        <v>390</v>
      </c>
      <c r="U17" s="83">
        <v>56.666666666666664</v>
      </c>
      <c r="V17" s="83">
        <v>43.333333333333336</v>
      </c>
    </row>
    <row r="18" spans="1:22" s="36" customFormat="1" ht="26.25" customHeight="1">
      <c r="A18" s="53" t="s">
        <v>30</v>
      </c>
      <c r="B18" s="32">
        <v>233</v>
      </c>
      <c r="C18" s="33">
        <v>63.519313304721024</v>
      </c>
      <c r="D18" s="33">
        <v>36.48068669527897</v>
      </c>
      <c r="E18" s="34">
        <v>11</v>
      </c>
      <c r="F18" s="33">
        <v>100</v>
      </c>
      <c r="G18" s="33">
        <v>0</v>
      </c>
      <c r="H18" s="84">
        <v>1</v>
      </c>
      <c r="I18" s="33">
        <v>0</v>
      </c>
      <c r="J18" s="33">
        <v>100</v>
      </c>
      <c r="K18" s="80">
        <v>0</v>
      </c>
      <c r="L18" s="33">
        <v>0</v>
      </c>
      <c r="M18" s="79">
        <v>0</v>
      </c>
      <c r="N18" s="34">
        <v>173</v>
      </c>
      <c r="O18" s="33">
        <v>61.849710982658955</v>
      </c>
      <c r="P18" s="33">
        <v>38.15028901734104</v>
      </c>
      <c r="Q18" s="81">
        <v>207</v>
      </c>
      <c r="R18" s="83">
        <v>61.83574879227053</v>
      </c>
      <c r="S18" s="83">
        <v>38.164251207729464</v>
      </c>
      <c r="T18" s="35">
        <v>163</v>
      </c>
      <c r="U18" s="83">
        <v>57.668711656441715</v>
      </c>
      <c r="V18" s="83">
        <v>42.331288343558285</v>
      </c>
    </row>
    <row r="19" spans="1:22" s="36" customFormat="1" ht="26.25" customHeight="1">
      <c r="A19" s="53" t="s">
        <v>31</v>
      </c>
      <c r="B19" s="32">
        <v>567</v>
      </c>
      <c r="C19" s="33">
        <v>35.273368606701936</v>
      </c>
      <c r="D19" s="33">
        <v>64.72663139329806</v>
      </c>
      <c r="E19" s="34">
        <v>36</v>
      </c>
      <c r="F19" s="33">
        <v>47.22222222222222</v>
      </c>
      <c r="G19" s="33">
        <v>52.77777777777778</v>
      </c>
      <c r="H19" s="84">
        <v>2</v>
      </c>
      <c r="I19" s="33">
        <v>100</v>
      </c>
      <c r="J19" s="33">
        <v>0</v>
      </c>
      <c r="K19" s="80">
        <v>1</v>
      </c>
      <c r="L19" s="33">
        <v>0</v>
      </c>
      <c r="M19" s="79">
        <v>100</v>
      </c>
      <c r="N19" s="34">
        <v>485</v>
      </c>
      <c r="O19" s="33">
        <v>33.81443298969072</v>
      </c>
      <c r="P19" s="33">
        <v>66.18556701030927</v>
      </c>
      <c r="Q19" s="81">
        <v>517</v>
      </c>
      <c r="R19" s="83">
        <v>35.39651837524178</v>
      </c>
      <c r="S19" s="83">
        <v>64.60348162475822</v>
      </c>
      <c r="T19" s="35">
        <v>485</v>
      </c>
      <c r="U19" s="83">
        <v>35.670103092783506</v>
      </c>
      <c r="V19" s="83">
        <v>64.3298969072165</v>
      </c>
    </row>
    <row r="20" spans="1:22" s="36" customFormat="1" ht="26.25" customHeight="1">
      <c r="A20" s="53" t="s">
        <v>32</v>
      </c>
      <c r="B20" s="32">
        <v>601</v>
      </c>
      <c r="C20" s="33">
        <v>61.39767054908486</v>
      </c>
      <c r="D20" s="33">
        <v>38.60232945091514</v>
      </c>
      <c r="E20" s="34">
        <v>74</v>
      </c>
      <c r="F20" s="33">
        <v>62.16216216216216</v>
      </c>
      <c r="G20" s="33">
        <v>37.83783783783784</v>
      </c>
      <c r="H20" s="84">
        <v>14</v>
      </c>
      <c r="I20" s="33">
        <v>35.714285714285715</v>
      </c>
      <c r="J20" s="33">
        <v>64.28571428571429</v>
      </c>
      <c r="K20" s="80">
        <v>62</v>
      </c>
      <c r="L20" s="33">
        <v>67.74193548387096</v>
      </c>
      <c r="M20" s="79">
        <v>32.25806451612903</v>
      </c>
      <c r="N20" s="34">
        <v>372</v>
      </c>
      <c r="O20" s="33">
        <v>60.215053763440864</v>
      </c>
      <c r="P20" s="33">
        <v>39.784946236559136</v>
      </c>
      <c r="Q20" s="81">
        <v>548</v>
      </c>
      <c r="R20" s="83">
        <v>59.854014598540154</v>
      </c>
      <c r="S20" s="83">
        <v>40.14598540145985</v>
      </c>
      <c r="T20" s="35">
        <v>499</v>
      </c>
      <c r="U20" s="83">
        <v>57.71543086172345</v>
      </c>
      <c r="V20" s="83">
        <v>42.28456913827655</v>
      </c>
    </row>
    <row r="21" spans="1:22" s="36" customFormat="1" ht="26.25" customHeight="1">
      <c r="A21" s="53" t="s">
        <v>33</v>
      </c>
      <c r="B21" s="32">
        <v>376</v>
      </c>
      <c r="C21" s="33">
        <v>66.22340425531915</v>
      </c>
      <c r="D21" s="33">
        <v>33.77659574468085</v>
      </c>
      <c r="E21" s="34">
        <v>28</v>
      </c>
      <c r="F21" s="33">
        <v>67.85714285714286</v>
      </c>
      <c r="G21" s="33">
        <v>32.142857142857146</v>
      </c>
      <c r="H21" s="84">
        <v>1</v>
      </c>
      <c r="I21" s="33">
        <v>100</v>
      </c>
      <c r="J21" s="33">
        <v>0</v>
      </c>
      <c r="K21" s="80">
        <v>6</v>
      </c>
      <c r="L21" s="33">
        <v>33.33333333333333</v>
      </c>
      <c r="M21" s="79">
        <v>66.66666666666666</v>
      </c>
      <c r="N21" s="34">
        <v>315</v>
      </c>
      <c r="O21" s="33">
        <v>65.71428571428571</v>
      </c>
      <c r="P21" s="33">
        <v>34.285714285714285</v>
      </c>
      <c r="Q21" s="81">
        <v>349</v>
      </c>
      <c r="R21" s="83">
        <v>65.61604584527221</v>
      </c>
      <c r="S21" s="83">
        <v>34.38395415472779</v>
      </c>
      <c r="T21" s="35">
        <v>284</v>
      </c>
      <c r="U21" s="83">
        <v>62.676056338028175</v>
      </c>
      <c r="V21" s="83">
        <v>37.32394366197183</v>
      </c>
    </row>
    <row r="22" spans="1:22" s="36" customFormat="1" ht="26.25" customHeight="1">
      <c r="A22" s="53" t="s">
        <v>34</v>
      </c>
      <c r="B22" s="32">
        <v>2556</v>
      </c>
      <c r="C22" s="33">
        <v>92.87949921752738</v>
      </c>
      <c r="D22" s="33">
        <v>7.120500782472614</v>
      </c>
      <c r="E22" s="34">
        <v>361</v>
      </c>
      <c r="F22" s="33">
        <v>88.36565096952909</v>
      </c>
      <c r="G22" s="33">
        <v>11.634349030470915</v>
      </c>
      <c r="H22" s="84">
        <v>56</v>
      </c>
      <c r="I22" s="33">
        <v>98.21428571428571</v>
      </c>
      <c r="J22" s="33">
        <v>1.7857142857142856</v>
      </c>
      <c r="K22" s="80">
        <v>2</v>
      </c>
      <c r="L22" s="33">
        <v>100</v>
      </c>
      <c r="M22" s="79">
        <v>0</v>
      </c>
      <c r="N22" s="34">
        <v>1824</v>
      </c>
      <c r="O22" s="33">
        <v>92.43421052631578</v>
      </c>
      <c r="P22" s="33">
        <v>7.565789473684211</v>
      </c>
      <c r="Q22" s="81">
        <v>2179</v>
      </c>
      <c r="R22" s="83">
        <v>92.79486002753556</v>
      </c>
      <c r="S22" s="83">
        <v>7.205139972464433</v>
      </c>
      <c r="T22" s="35">
        <v>1763</v>
      </c>
      <c r="U22" s="83">
        <v>92.73964832671582</v>
      </c>
      <c r="V22" s="83">
        <v>7.260351673284175</v>
      </c>
    </row>
    <row r="23" spans="1:22" s="36" customFormat="1" ht="26.25" customHeight="1">
      <c r="A23" s="53" t="s">
        <v>35</v>
      </c>
      <c r="B23" s="32">
        <v>1571</v>
      </c>
      <c r="C23" s="33">
        <v>67.1546785486951</v>
      </c>
      <c r="D23" s="33">
        <v>32.845321451304905</v>
      </c>
      <c r="E23" s="34">
        <v>184</v>
      </c>
      <c r="F23" s="33">
        <v>72.82608695652173</v>
      </c>
      <c r="G23" s="33">
        <v>27.173913043478258</v>
      </c>
      <c r="H23" s="84">
        <v>5</v>
      </c>
      <c r="I23" s="33">
        <v>60</v>
      </c>
      <c r="J23" s="33">
        <v>40</v>
      </c>
      <c r="K23" s="80">
        <v>4</v>
      </c>
      <c r="L23" s="33">
        <v>100</v>
      </c>
      <c r="M23" s="79">
        <v>0</v>
      </c>
      <c r="N23" s="34">
        <v>1445</v>
      </c>
      <c r="O23" s="33">
        <v>66.43598615916954</v>
      </c>
      <c r="P23" s="33">
        <v>33.56401384083045</v>
      </c>
      <c r="Q23" s="81">
        <v>1394</v>
      </c>
      <c r="R23" s="83">
        <v>66.06886657101865</v>
      </c>
      <c r="S23" s="83">
        <v>33.93113342898135</v>
      </c>
      <c r="T23" s="35">
        <v>1115</v>
      </c>
      <c r="U23" s="83">
        <v>61.973094170403584</v>
      </c>
      <c r="V23" s="83">
        <v>38.026905829596416</v>
      </c>
    </row>
    <row r="24" spans="1:22" s="36" customFormat="1" ht="26.25" customHeight="1">
      <c r="A24" s="53" t="s">
        <v>36</v>
      </c>
      <c r="B24" s="32">
        <v>1975</v>
      </c>
      <c r="C24" s="33">
        <v>72.45569620253166</v>
      </c>
      <c r="D24" s="33">
        <v>27.544303797468356</v>
      </c>
      <c r="E24" s="34">
        <v>116</v>
      </c>
      <c r="F24" s="33">
        <v>80.17241379310344</v>
      </c>
      <c r="G24" s="33">
        <v>19.82758620689655</v>
      </c>
      <c r="H24" s="84">
        <v>26</v>
      </c>
      <c r="I24" s="33">
        <v>80.76923076923077</v>
      </c>
      <c r="J24" s="33">
        <v>19.230769230769234</v>
      </c>
      <c r="K24" s="80">
        <v>38</v>
      </c>
      <c r="L24" s="33">
        <v>94.73684210526315</v>
      </c>
      <c r="M24" s="79">
        <v>5.263157894736842</v>
      </c>
      <c r="N24" s="34">
        <v>1507</v>
      </c>
      <c r="O24" s="33">
        <v>71.93098871930988</v>
      </c>
      <c r="P24" s="33">
        <v>28.069011280690116</v>
      </c>
      <c r="Q24" s="81">
        <v>1785</v>
      </c>
      <c r="R24" s="83">
        <v>72.3249299719888</v>
      </c>
      <c r="S24" s="83">
        <v>27.675070028011206</v>
      </c>
      <c r="T24" s="35">
        <v>1102</v>
      </c>
      <c r="U24" s="83">
        <v>71.68784029038112</v>
      </c>
      <c r="V24" s="83">
        <v>28.31215970961887</v>
      </c>
    </row>
    <row r="25" spans="1:22" s="36" customFormat="1" ht="26.25" customHeight="1">
      <c r="A25" s="53" t="s">
        <v>37</v>
      </c>
      <c r="B25" s="32">
        <v>867</v>
      </c>
      <c r="C25" s="33">
        <v>50.51903114186851</v>
      </c>
      <c r="D25" s="33">
        <v>49.48096885813148</v>
      </c>
      <c r="E25" s="34">
        <v>131</v>
      </c>
      <c r="F25" s="33">
        <v>56.48854961832062</v>
      </c>
      <c r="G25" s="33">
        <v>43.51145038167939</v>
      </c>
      <c r="H25" s="85">
        <v>2</v>
      </c>
      <c r="I25" s="33">
        <v>0</v>
      </c>
      <c r="J25" s="33">
        <v>100</v>
      </c>
      <c r="K25" s="80">
        <v>9</v>
      </c>
      <c r="L25" s="33">
        <v>77.77777777777779</v>
      </c>
      <c r="M25" s="79">
        <v>22.22222222222222</v>
      </c>
      <c r="N25" s="34">
        <v>412</v>
      </c>
      <c r="O25" s="33">
        <v>49.271844660194176</v>
      </c>
      <c r="P25" s="33">
        <v>50.728155339805824</v>
      </c>
      <c r="Q25" s="81">
        <v>775</v>
      </c>
      <c r="R25" s="83">
        <v>49.67741935483871</v>
      </c>
      <c r="S25" s="83">
        <v>50.32258064516129</v>
      </c>
      <c r="T25" s="35">
        <v>648</v>
      </c>
      <c r="U25" s="83">
        <v>47.0679012345679</v>
      </c>
      <c r="V25" s="83">
        <v>52.9320987654321</v>
      </c>
    </row>
    <row r="26" spans="1:22" s="36" customFormat="1" ht="26.25" customHeight="1">
      <c r="A26" s="53" t="s">
        <v>38</v>
      </c>
      <c r="B26" s="32">
        <v>936</v>
      </c>
      <c r="C26" s="33">
        <v>54.380341880341874</v>
      </c>
      <c r="D26" s="33">
        <v>45.61965811965812</v>
      </c>
      <c r="E26" s="34">
        <v>78</v>
      </c>
      <c r="F26" s="33">
        <v>61.53846153846154</v>
      </c>
      <c r="G26" s="33">
        <v>38.46153846153847</v>
      </c>
      <c r="H26" s="84">
        <v>2</v>
      </c>
      <c r="I26" s="33">
        <v>50</v>
      </c>
      <c r="J26" s="33">
        <v>50</v>
      </c>
      <c r="K26" s="80">
        <v>3</v>
      </c>
      <c r="L26" s="33">
        <v>100</v>
      </c>
      <c r="M26" s="79">
        <v>0</v>
      </c>
      <c r="N26" s="34">
        <v>626</v>
      </c>
      <c r="O26" s="33">
        <v>53.674121405750796</v>
      </c>
      <c r="P26" s="33">
        <v>46.325878594249204</v>
      </c>
      <c r="Q26" s="81">
        <v>845</v>
      </c>
      <c r="R26" s="83">
        <v>53.25443786982249</v>
      </c>
      <c r="S26" s="83">
        <v>46.74556213017752</v>
      </c>
      <c r="T26" s="35">
        <v>644</v>
      </c>
      <c r="U26" s="83">
        <v>50.31055900621118</v>
      </c>
      <c r="V26" s="83">
        <v>49.68944099378882</v>
      </c>
    </row>
    <row r="27" spans="1:22" s="36" customFormat="1" ht="26.25" customHeight="1">
      <c r="A27" s="53" t="s">
        <v>39</v>
      </c>
      <c r="B27" s="32">
        <v>999</v>
      </c>
      <c r="C27" s="33">
        <v>66.16616616616616</v>
      </c>
      <c r="D27" s="33">
        <v>33.83383383383383</v>
      </c>
      <c r="E27" s="34">
        <v>77</v>
      </c>
      <c r="F27" s="33">
        <v>67.53246753246754</v>
      </c>
      <c r="G27" s="33">
        <v>32.467532467532465</v>
      </c>
      <c r="H27" s="84">
        <v>7</v>
      </c>
      <c r="I27" s="33">
        <v>85.71428571428571</v>
      </c>
      <c r="J27" s="33">
        <v>14.285714285714285</v>
      </c>
      <c r="K27" s="81">
        <v>29</v>
      </c>
      <c r="L27" s="33">
        <v>93.10344827586206</v>
      </c>
      <c r="M27" s="86">
        <v>6.896551724137931</v>
      </c>
      <c r="N27" s="34">
        <v>495</v>
      </c>
      <c r="O27" s="33">
        <v>66.66666666666666</v>
      </c>
      <c r="P27" s="33">
        <v>33.33333333333333</v>
      </c>
      <c r="Q27" s="81">
        <v>913</v>
      </c>
      <c r="R27" s="83">
        <v>65.82694414019716</v>
      </c>
      <c r="S27" s="83">
        <v>34.17305585980285</v>
      </c>
      <c r="T27" s="35">
        <v>751</v>
      </c>
      <c r="U27" s="83">
        <v>64.58055925432757</v>
      </c>
      <c r="V27" s="83">
        <v>35.41944074567244</v>
      </c>
    </row>
    <row r="28" spans="1:21" ht="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9"/>
      <c r="P28" s="38"/>
      <c r="Q28" s="38"/>
      <c r="R28" s="38"/>
      <c r="S28" s="40"/>
      <c r="T28" s="40"/>
      <c r="U28" s="40"/>
    </row>
    <row r="29" spans="1:21" ht="14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3"/>
      <c r="T29" s="43"/>
      <c r="U29" s="43"/>
    </row>
    <row r="30" spans="1:21" ht="14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3"/>
      <c r="T30" s="43"/>
      <c r="U30" s="43"/>
    </row>
    <row r="31" spans="1:21" ht="14.2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3"/>
      <c r="T31" s="43"/>
      <c r="U31" s="43"/>
    </row>
    <row r="32" spans="19:21" ht="14.25">
      <c r="S32" s="43"/>
      <c r="T32" s="43"/>
      <c r="U32" s="43"/>
    </row>
    <row r="33" spans="19:21" ht="14.25">
      <c r="S33" s="43"/>
      <c r="T33" s="43"/>
      <c r="U33" s="43"/>
    </row>
    <row r="34" spans="19:21" ht="14.25">
      <c r="S34" s="43"/>
      <c r="T34" s="43"/>
      <c r="U34" s="43"/>
    </row>
    <row r="35" spans="19:21" ht="14.25">
      <c r="S35" s="43"/>
      <c r="T35" s="43"/>
      <c r="U35" s="43"/>
    </row>
    <row r="36" spans="19:21" ht="14.25">
      <c r="S36" s="43"/>
      <c r="T36" s="43"/>
      <c r="U36" s="43"/>
    </row>
    <row r="37" spans="19:21" ht="14.25">
      <c r="S37" s="43"/>
      <c r="T37" s="43"/>
      <c r="U37" s="43"/>
    </row>
    <row r="38" spans="19:21" ht="14.25">
      <c r="S38" s="43"/>
      <c r="T38" s="43"/>
      <c r="U38" s="43"/>
    </row>
    <row r="39" spans="19:21" ht="14.25">
      <c r="S39" s="43"/>
      <c r="T39" s="43"/>
      <c r="U39" s="43"/>
    </row>
    <row r="40" spans="19:21" ht="14.25">
      <c r="S40" s="43"/>
      <c r="T40" s="43"/>
      <c r="U40" s="43"/>
    </row>
    <row r="41" spans="19:21" ht="14.25">
      <c r="S41" s="43"/>
      <c r="T41" s="43"/>
      <c r="U41" s="43"/>
    </row>
    <row r="42" spans="19:21" ht="14.25">
      <c r="S42" s="43"/>
      <c r="T42" s="43"/>
      <c r="U42" s="43"/>
    </row>
    <row r="43" spans="19:21" ht="14.25">
      <c r="S43" s="43"/>
      <c r="T43" s="43"/>
      <c r="U43" s="43"/>
    </row>
    <row r="44" spans="19:21" ht="14.25">
      <c r="S44" s="43"/>
      <c r="T44" s="43"/>
      <c r="U44" s="43"/>
    </row>
    <row r="45" spans="19:21" ht="14.25">
      <c r="S45" s="43"/>
      <c r="T45" s="43"/>
      <c r="U45" s="43"/>
    </row>
    <row r="46" spans="19:21" ht="14.25">
      <c r="S46" s="43"/>
      <c r="T46" s="43"/>
      <c r="U46" s="43"/>
    </row>
    <row r="47" spans="19:21" ht="14.25">
      <c r="S47" s="43"/>
      <c r="T47" s="43"/>
      <c r="U47" s="43"/>
    </row>
    <row r="48" spans="19:21" ht="14.25">
      <c r="S48" s="43"/>
      <c r="T48" s="43"/>
      <c r="U48" s="43"/>
    </row>
    <row r="49" spans="19:21" ht="14.25">
      <c r="S49" s="43"/>
      <c r="T49" s="43"/>
      <c r="U49" s="43"/>
    </row>
    <row r="50" spans="19:21" ht="14.25">
      <c r="S50" s="43"/>
      <c r="T50" s="43"/>
      <c r="U50" s="43"/>
    </row>
    <row r="51" spans="19:21" ht="14.25">
      <c r="S51" s="43"/>
      <c r="T51" s="43"/>
      <c r="U51" s="43"/>
    </row>
    <row r="52" spans="19:21" ht="14.25">
      <c r="S52" s="43"/>
      <c r="T52" s="43"/>
      <c r="U52" s="43"/>
    </row>
    <row r="53" spans="19:21" ht="14.25">
      <c r="S53" s="43"/>
      <c r="T53" s="43"/>
      <c r="U53" s="43"/>
    </row>
    <row r="54" spans="19:21" ht="14.25">
      <c r="S54" s="43"/>
      <c r="T54" s="43"/>
      <c r="U54" s="43"/>
    </row>
    <row r="55" spans="19:21" ht="14.25">
      <c r="S55" s="43"/>
      <c r="T55" s="43"/>
      <c r="U55" s="43"/>
    </row>
    <row r="56" spans="19:21" ht="14.25">
      <c r="S56" s="43"/>
      <c r="T56" s="43"/>
      <c r="U56" s="43"/>
    </row>
    <row r="57" spans="19:21" ht="14.25">
      <c r="S57" s="43"/>
      <c r="T57" s="43"/>
      <c r="U57" s="43"/>
    </row>
    <row r="58" spans="19:21" ht="14.25">
      <c r="S58" s="43"/>
      <c r="T58" s="43"/>
      <c r="U58" s="43"/>
    </row>
    <row r="59" spans="19:21" ht="14.25">
      <c r="S59" s="43"/>
      <c r="T59" s="43"/>
      <c r="U59" s="43"/>
    </row>
    <row r="60" spans="19:21" ht="14.25">
      <c r="S60" s="43"/>
      <c r="T60" s="43"/>
      <c r="U60" s="43"/>
    </row>
    <row r="61" spans="19:21" ht="14.25">
      <c r="S61" s="43"/>
      <c r="T61" s="43"/>
      <c r="U61" s="43"/>
    </row>
    <row r="62" spans="19:21" ht="14.25">
      <c r="S62" s="43"/>
      <c r="T62" s="43"/>
      <c r="U62" s="43"/>
    </row>
    <row r="63" spans="19:21" ht="14.25">
      <c r="S63" s="43"/>
      <c r="T63" s="43"/>
      <c r="U63" s="43"/>
    </row>
    <row r="64" spans="19:21" ht="14.25">
      <c r="S64" s="43"/>
      <c r="T64" s="43"/>
      <c r="U64" s="43"/>
    </row>
    <row r="65" spans="19:21" ht="14.25">
      <c r="S65" s="43"/>
      <c r="T65" s="43"/>
      <c r="U65" s="43"/>
    </row>
    <row r="66" spans="19:21" ht="14.25">
      <c r="S66" s="43"/>
      <c r="T66" s="43"/>
      <c r="U66" s="43"/>
    </row>
    <row r="67" spans="19:21" ht="14.25">
      <c r="S67" s="43"/>
      <c r="T67" s="43"/>
      <c r="U67" s="43"/>
    </row>
    <row r="68" spans="19:21" ht="14.25">
      <c r="S68" s="43"/>
      <c r="T68" s="43"/>
      <c r="U68" s="43"/>
    </row>
    <row r="69" spans="19:21" ht="14.25">
      <c r="S69" s="43"/>
      <c r="T69" s="43"/>
      <c r="U69" s="43"/>
    </row>
    <row r="70" spans="19:21" ht="14.25">
      <c r="S70" s="43"/>
      <c r="T70" s="43"/>
      <c r="U70" s="43"/>
    </row>
    <row r="71" spans="19:21" ht="14.25">
      <c r="S71" s="43"/>
      <c r="T71" s="43"/>
      <c r="U71" s="43"/>
    </row>
    <row r="72" spans="19:21" ht="14.25">
      <c r="S72" s="43"/>
      <c r="T72" s="43"/>
      <c r="U72" s="43"/>
    </row>
    <row r="73" spans="19:21" ht="14.25">
      <c r="S73" s="43"/>
      <c r="T73" s="43"/>
      <c r="U73" s="43"/>
    </row>
    <row r="74" spans="19:21" ht="14.25">
      <c r="S74" s="43"/>
      <c r="T74" s="43"/>
      <c r="U74" s="43"/>
    </row>
    <row r="75" spans="19:21" ht="14.25">
      <c r="S75" s="43"/>
      <c r="T75" s="43"/>
      <c r="U75" s="43"/>
    </row>
    <row r="76" spans="19:21" ht="14.25">
      <c r="S76" s="43"/>
      <c r="T76" s="43"/>
      <c r="U76" s="43"/>
    </row>
    <row r="77" spans="19:21" ht="14.25">
      <c r="S77" s="43"/>
      <c r="T77" s="43"/>
      <c r="U77" s="43"/>
    </row>
    <row r="78" spans="19:21" ht="14.25">
      <c r="S78" s="43"/>
      <c r="T78" s="43"/>
      <c r="U78" s="43"/>
    </row>
    <row r="79" spans="19:21" ht="14.25">
      <c r="S79" s="43"/>
      <c r="T79" s="43"/>
      <c r="U79" s="43"/>
    </row>
    <row r="80" spans="19:21" ht="14.25">
      <c r="S80" s="43"/>
      <c r="T80" s="43"/>
      <c r="U80" s="43"/>
    </row>
    <row r="81" spans="19:21" ht="14.25">
      <c r="S81" s="43"/>
      <c r="T81" s="43"/>
      <c r="U81" s="43"/>
    </row>
    <row r="82" spans="19:21" ht="14.25">
      <c r="S82" s="43"/>
      <c r="T82" s="43"/>
      <c r="U82" s="43"/>
    </row>
    <row r="83" spans="19:21" ht="14.25">
      <c r="S83" s="43"/>
      <c r="T83" s="43"/>
      <c r="U83" s="43"/>
    </row>
  </sheetData>
  <sheetProtection/>
  <mergeCells count="11">
    <mergeCell ref="Q5:S5"/>
    <mergeCell ref="T5:V5"/>
    <mergeCell ref="B1:O1"/>
    <mergeCell ref="B2:O2"/>
    <mergeCell ref="B3:O3"/>
    <mergeCell ref="N5:P5"/>
    <mergeCell ref="A5:A6"/>
    <mergeCell ref="B5:D5"/>
    <mergeCell ref="E5:G5"/>
    <mergeCell ref="H5:J5"/>
    <mergeCell ref="K5:M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68" r:id="rId1"/>
  <colBreaks count="1" manualBreakCount="1">
    <brk id="1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Тютяева Диана Василiйовна</cp:lastModifiedBy>
  <cp:lastPrinted>2018-02-12T06:59:00Z</cp:lastPrinted>
  <dcterms:created xsi:type="dcterms:W3CDTF">2017-12-13T08:08:22Z</dcterms:created>
  <dcterms:modified xsi:type="dcterms:W3CDTF">2018-02-12T07:04:48Z</dcterms:modified>
  <cp:category/>
  <cp:version/>
  <cp:contentType/>
  <cp:contentStatus/>
</cp:coreProperties>
</file>