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7005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</externalReferences>
  <definedNames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'[2]Sheet3'!$A$3</definedName>
    <definedName name="hl_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'2'!$A$1:$V$27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<sst xmlns="http://schemas.openxmlformats.org/spreadsheetml/2006/main" count="71" uniqueCount="49">
  <si>
    <t>(за місцем проживання)</t>
  </si>
  <si>
    <t>Показник</t>
  </si>
  <si>
    <t>Усього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</si>
  <si>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</si>
  <si>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</si>
  <si>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</si>
  <si>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</si>
  <si>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>А</t>
  </si>
  <si>
    <t>Проходили професійне навчання, тис. осіб</t>
  </si>
  <si>
    <t xml:space="preserve">  Структура зареєстрованих безробітних за місцем проживання, 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</si>
  <si>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</si>
  <si>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</si>
  <si>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</si>
  <si>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</si>
  <si>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</si>
  <si>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</si>
  <si>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</si>
  <si>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</si>
  <si>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</si>
  <si>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</si>
  <si>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Сумська область</t>
  </si>
  <si>
    <t>Сумський МЦЗ</t>
  </si>
  <si>
    <t>Конотопський МРЦЗ</t>
  </si>
  <si>
    <t>Інформація про надання послуг державною службою зайнятості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</si>
  <si>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осіб</t>
    </r>
  </si>
  <si>
    <t>Брали участь у громадських та інших роботах тимчасового характеру,осіб</t>
  </si>
  <si>
    <t>Кількість безробітних, охоплених профорієнтаційними послугами, осіб</t>
  </si>
  <si>
    <t>Мали статус безробітного на кінець періоду, осіб</t>
  </si>
  <si>
    <t>Отримували допомогу по безробіттю, осіб</t>
  </si>
  <si>
    <t>Білопільська районна філія Сумського обласного центру зайнятості</t>
  </si>
  <si>
    <t>Буринська районна філія Сумського обласного центру зайнятості</t>
  </si>
  <si>
    <t>Великописарівська районна філія Сумського обласного центру зайнятості</t>
  </si>
  <si>
    <t>Краснопільська районна філія Сумського обласного центру зайнятості</t>
  </si>
  <si>
    <t>Кролевецька районна філія Сумського обласного центру зайнятості</t>
  </si>
  <si>
    <t>Лебединська міськрайонна філія Сумського обласного центру зайнятості</t>
  </si>
  <si>
    <t>Липоводолинська районна філія Сумського обласного центру зайнятості</t>
  </si>
  <si>
    <t>Недригайлівська районна філія Сумського обласного центру зайнятості</t>
  </si>
  <si>
    <t>Путивльська районна філія Сумського обласного центру зайнятості</t>
  </si>
  <si>
    <t>Середино-Будська районна філія Сумського обласного центру зайнятості</t>
  </si>
  <si>
    <t>Сумська районна філія Сумського обласного центру зайнятості</t>
  </si>
  <si>
    <t>Тростянецька районна філія Сумського обласного центру зайнятості</t>
  </si>
  <si>
    <t>Ямпільська районна філія Сумського обласного центру зайнятості</t>
  </si>
  <si>
    <t>Шосткинська міськрайонна філія Сумського обласного центру зайнятості</t>
  </si>
  <si>
    <t>Роменська міськрайонна філія Сумського обласного центру зайнятості</t>
  </si>
  <si>
    <t>Глухівська міськрайонна філія Сумського обласного центру зайнятості</t>
  </si>
  <si>
    <t>Охтирська міськрайонна філія Сумського обласного центру зайнятості</t>
  </si>
  <si>
    <t>у січні-вересні 2018 року</t>
  </si>
  <si>
    <t>станом на 1 жовтня 2018 року:</t>
  </si>
  <si>
    <t>охоплених заходами активної політики сприяння зайнятості у  січні-вересні 2018 року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</si>
</sst>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.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sz val="10"/>
      <name val="Times New Roman Cyr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Times New Roman Cyr"/>
      <family val="0"/>
    </font>
    <font>
      <sz val="11"/>
      <name val="Times New Roman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9" fillId="0" borderId="0" xfId="56" applyFont="1">
      <alignment/>
      <protection/>
    </xf>
    <xf numFmtId="0" fontId="9" fillId="0" borderId="0" xfId="59" applyFont="1" applyAlignment="1">
      <alignment vertical="center" wrapText="1"/>
      <protection/>
    </xf>
    <xf numFmtId="0" fontId="17" fillId="0" borderId="10" xfId="59" applyFont="1" applyBorder="1" applyAlignment="1">
      <alignment horizontal="center" vertical="center" wrapText="1"/>
      <protection/>
    </xf>
    <xf numFmtId="0" fontId="17" fillId="0" borderId="10" xfId="59" applyFont="1" applyFill="1" applyBorder="1" applyAlignment="1">
      <alignment horizontal="center" vertical="center" wrapText="1"/>
      <protection/>
    </xf>
    <xf numFmtId="0" fontId="17" fillId="0" borderId="0" xfId="59" applyFont="1" applyAlignment="1">
      <alignment vertical="center" wrapText="1"/>
      <protection/>
    </xf>
    <xf numFmtId="0" fontId="15" fillId="33" borderId="10" xfId="59" applyFont="1" applyFill="1" applyBorder="1" applyAlignment="1">
      <alignment vertical="center" wrapText="1"/>
      <protection/>
    </xf>
    <xf numFmtId="180" fontId="18" fillId="34" borderId="10" xfId="56" applyNumberFormat="1" applyFont="1" applyFill="1" applyBorder="1" applyAlignment="1">
      <alignment horizontal="center" vertical="center" wrapText="1"/>
      <protection/>
    </xf>
    <xf numFmtId="180" fontId="18" fillId="0" borderId="10" xfId="56" applyNumberFormat="1" applyFont="1" applyFill="1" applyBorder="1" applyAlignment="1">
      <alignment horizontal="center" vertical="center" wrapText="1"/>
      <protection/>
    </xf>
    <xf numFmtId="0" fontId="15" fillId="0" borderId="10" xfId="56" applyFont="1" applyBorder="1" applyAlignment="1">
      <alignment horizontal="left" vertical="center" wrapText="1"/>
      <protection/>
    </xf>
    <xf numFmtId="0" fontId="15" fillId="0" borderId="10" xfId="59" applyFont="1" applyBorder="1" applyAlignment="1">
      <alignment vertical="center" wrapText="1"/>
      <protection/>
    </xf>
    <xf numFmtId="0" fontId="15" fillId="0" borderId="10" xfId="53" applyFont="1" applyBorder="1" applyAlignment="1">
      <alignment vertical="center" wrapText="1"/>
      <protection/>
    </xf>
    <xf numFmtId="180" fontId="18" fillId="0" borderId="10" xfId="53" applyNumberFormat="1" applyFont="1" applyFill="1" applyBorder="1" applyAlignment="1">
      <alignment horizontal="center" vertical="center" wrapText="1"/>
      <protection/>
    </xf>
    <xf numFmtId="180" fontId="18" fillId="0" borderId="10" xfId="53" applyNumberFormat="1" applyFont="1" applyFill="1" applyBorder="1" applyAlignment="1">
      <alignment horizontal="center" vertical="center"/>
      <protection/>
    </xf>
    <xf numFmtId="3" fontId="60" fillId="0" borderId="0" xfId="56" applyNumberFormat="1" applyFont="1" applyFill="1">
      <alignment/>
      <protection/>
    </xf>
    <xf numFmtId="0" fontId="60" fillId="0" borderId="0" xfId="56" applyFont="1" applyFill="1">
      <alignment/>
      <protection/>
    </xf>
    <xf numFmtId="0" fontId="20" fillId="0" borderId="0" xfId="60" applyFont="1" applyFill="1">
      <alignment/>
      <protection/>
    </xf>
    <xf numFmtId="0" fontId="3" fillId="0" borderId="0" xfId="60" applyFont="1" applyFill="1" applyAlignment="1">
      <alignment vertical="center" wrapText="1"/>
      <protection/>
    </xf>
    <xf numFmtId="0" fontId="21" fillId="0" borderId="0" xfId="60" applyFont="1" applyFill="1" applyAlignment="1">
      <alignment/>
      <protection/>
    </xf>
    <xf numFmtId="0" fontId="5" fillId="0" borderId="0" xfId="60" applyFont="1" applyFill="1" applyBorder="1" applyAlignment="1">
      <alignment horizontal="center" vertical="top"/>
      <protection/>
    </xf>
    <xf numFmtId="0" fontId="22" fillId="0" borderId="0" xfId="60" applyFont="1" applyFill="1" applyAlignment="1">
      <alignment vertical="top"/>
      <protection/>
    </xf>
    <xf numFmtId="0" fontId="20" fillId="0" borderId="0" xfId="60" applyFont="1" applyFill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24" fillId="0" borderId="0" xfId="60" applyFont="1" applyFill="1" applyAlignment="1">
      <alignment horizontal="center" vertical="center" wrapText="1"/>
      <protection/>
    </xf>
    <xf numFmtId="0" fontId="10" fillId="0" borderId="10" xfId="60" applyFont="1" applyFill="1" applyBorder="1" applyAlignment="1">
      <alignment horizontal="center" vertical="center" wrapText="1"/>
      <protection/>
    </xf>
    <xf numFmtId="0" fontId="10" fillId="0" borderId="0" xfId="60" applyFont="1" applyFill="1" applyAlignment="1">
      <alignment vertical="center" wrapText="1"/>
      <protection/>
    </xf>
    <xf numFmtId="3" fontId="25" fillId="0" borderId="10" xfId="55" applyNumberFormat="1" applyFont="1" applyFill="1" applyBorder="1" applyAlignment="1" applyProtection="1">
      <alignment horizontal="center" vertical="center"/>
      <protection locked="0"/>
    </xf>
    <xf numFmtId="180" fontId="20" fillId="0" borderId="10" xfId="60" applyNumberFormat="1" applyFont="1" applyFill="1" applyBorder="1" applyAlignment="1">
      <alignment horizontal="center" vertical="center"/>
      <protection/>
    </xf>
    <xf numFmtId="3" fontId="20" fillId="0" borderId="10" xfId="60" applyNumberFormat="1" applyFont="1" applyFill="1" applyBorder="1" applyAlignment="1">
      <alignment horizontal="center" vertical="center"/>
      <protection/>
    </xf>
    <xf numFmtId="3" fontId="25" fillId="34" borderId="10" xfId="54" applyNumberFormat="1" applyFont="1" applyFill="1" applyBorder="1" applyAlignment="1" applyProtection="1">
      <alignment horizontal="center" vertical="center"/>
      <protection/>
    </xf>
    <xf numFmtId="0" fontId="24" fillId="0" borderId="0" xfId="60" applyFont="1" applyFill="1" applyAlignment="1">
      <alignment vertical="center"/>
      <protection/>
    </xf>
    <xf numFmtId="3" fontId="23" fillId="0" borderId="10" xfId="55" applyNumberFormat="1" applyFont="1" applyFill="1" applyBorder="1" applyAlignment="1" applyProtection="1">
      <alignment horizontal="center" vertical="center"/>
      <protection locked="0"/>
    </xf>
    <xf numFmtId="180" fontId="4" fillId="0" borderId="10" xfId="60" applyNumberFormat="1" applyFont="1" applyFill="1" applyBorder="1" applyAlignment="1">
      <alignment horizontal="center" vertical="center"/>
      <protection/>
    </xf>
    <xf numFmtId="3" fontId="4" fillId="0" borderId="10" xfId="60" applyNumberFormat="1" applyFont="1" applyFill="1" applyBorder="1" applyAlignment="1">
      <alignment horizontal="center" vertical="center"/>
      <protection/>
    </xf>
    <xf numFmtId="0" fontId="7" fillId="0" borderId="0" xfId="60" applyFont="1" applyFill="1">
      <alignment/>
      <protection/>
    </xf>
    <xf numFmtId="0" fontId="7" fillId="0" borderId="0" xfId="60" applyFont="1" applyFill="1" applyAlignment="1">
      <alignment horizontal="center" vertical="top"/>
      <protection/>
    </xf>
    <xf numFmtId="0" fontId="24" fillId="0" borderId="0" xfId="60" applyFont="1" applyFill="1">
      <alignment/>
      <protection/>
    </xf>
    <xf numFmtId="3" fontId="11" fillId="0" borderId="0" xfId="60" applyNumberFormat="1" applyFont="1" applyFill="1" applyBorder="1" applyAlignment="1">
      <alignment horizontal="center"/>
      <protection/>
    </xf>
    <xf numFmtId="0" fontId="26" fillId="0" borderId="0" xfId="58" applyFont="1" applyFill="1">
      <alignment/>
      <protection/>
    </xf>
    <xf numFmtId="0" fontId="22" fillId="0" borderId="0" xfId="60" applyFont="1" applyFill="1">
      <alignment/>
      <protection/>
    </xf>
    <xf numFmtId="0" fontId="24" fillId="0" borderId="0" xfId="60" applyFont="1" applyFill="1">
      <alignment/>
      <protection/>
    </xf>
    <xf numFmtId="0" fontId="7" fillId="0" borderId="0" xfId="58" applyFont="1" applyFill="1">
      <alignment/>
      <protection/>
    </xf>
    <xf numFmtId="1" fontId="25" fillId="0" borderId="10" xfId="55" applyNumberFormat="1" applyFont="1" applyFill="1" applyBorder="1" applyAlignment="1" applyProtection="1">
      <alignment vertical="center"/>
      <protection locked="0"/>
    </xf>
    <xf numFmtId="188" fontId="8" fillId="0" borderId="0" xfId="59" applyNumberFormat="1" applyFont="1" applyAlignment="1">
      <alignment horizontal="center" vertical="center" wrapText="1"/>
      <protection/>
    </xf>
    <xf numFmtId="0" fontId="19" fillId="0" borderId="0" xfId="59" applyFont="1" applyAlignment="1">
      <alignment horizontal="center" vertical="center" wrapText="1"/>
      <protection/>
    </xf>
    <xf numFmtId="3" fontId="15" fillId="33" borderId="10" xfId="59" applyNumberFormat="1" applyFont="1" applyFill="1" applyBorder="1" applyAlignment="1">
      <alignment horizontal="center" vertical="center" wrapText="1"/>
      <protection/>
    </xf>
    <xf numFmtId="3" fontId="15" fillId="0" borderId="10" xfId="56" applyNumberFormat="1" applyFont="1" applyFill="1" applyBorder="1" applyAlignment="1">
      <alignment horizontal="center" vertical="center" wrapText="1"/>
      <protection/>
    </xf>
    <xf numFmtId="3" fontId="15" fillId="0" borderId="10" xfId="53" applyNumberFormat="1" applyFont="1" applyFill="1" applyBorder="1" applyAlignment="1">
      <alignment horizontal="center" vertical="center" wrapText="1"/>
      <protection/>
    </xf>
    <xf numFmtId="1" fontId="19" fillId="0" borderId="0" xfId="59" applyNumberFormat="1" applyFont="1" applyAlignment="1">
      <alignment horizontal="center" vertical="center" wrapText="1"/>
      <protection/>
    </xf>
    <xf numFmtId="188" fontId="15" fillId="0" borderId="0" xfId="59" applyNumberFormat="1" applyFont="1" applyAlignment="1">
      <alignment horizontal="center" vertical="center" wrapText="1"/>
      <protection/>
    </xf>
    <xf numFmtId="3" fontId="15" fillId="34" borderId="10" xfId="56" applyNumberFormat="1" applyFont="1" applyFill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left" vertical="center"/>
      <protection/>
    </xf>
    <xf numFmtId="188" fontId="25" fillId="0" borderId="11" xfId="0" applyNumberFormat="1" applyFont="1" applyFill="1" applyBorder="1" applyAlignment="1" applyProtection="1">
      <alignment horizontal="center" vertical="center"/>
      <protection locked="0"/>
    </xf>
    <xf numFmtId="188" fontId="23" fillId="0" borderId="11" xfId="0" applyNumberFormat="1" applyFont="1" applyFill="1" applyBorder="1" applyAlignment="1" applyProtection="1">
      <alignment horizontal="center" vertical="center"/>
      <protection locked="0"/>
    </xf>
    <xf numFmtId="1" fontId="23" fillId="0" borderId="11" xfId="0" applyNumberFormat="1" applyFont="1" applyFill="1" applyBorder="1" applyAlignment="1" applyProtection="1">
      <alignment horizontal="center" vertical="center"/>
      <protection locked="0"/>
    </xf>
    <xf numFmtId="1" fontId="23" fillId="0" borderId="10" xfId="0" applyNumberFormat="1" applyFont="1" applyFill="1" applyBorder="1" applyAlignment="1" applyProtection="1">
      <alignment horizontal="center" vertical="center"/>
      <protection locked="0"/>
    </xf>
    <xf numFmtId="180" fontId="25" fillId="34" borderId="10" xfId="54" applyNumberFormat="1" applyFont="1" applyFill="1" applyBorder="1" applyAlignment="1" applyProtection="1">
      <alignment horizontal="center" vertical="center"/>
      <protection/>
    </xf>
    <xf numFmtId="180" fontId="23" fillId="34" borderId="10" xfId="54" applyNumberFormat="1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>
      <alignment horizontal="center" vertical="center"/>
    </xf>
    <xf numFmtId="3" fontId="23" fillId="0" borderId="10" xfId="0" applyNumberFormat="1" applyFont="1" applyFill="1" applyBorder="1" applyAlignment="1">
      <alignment horizontal="center" vertical="center"/>
    </xf>
    <xf numFmtId="188" fontId="23" fillId="0" borderId="10" xfId="0" applyNumberFormat="1" applyFont="1" applyFill="1" applyBorder="1" applyAlignment="1" applyProtection="1">
      <alignment horizontal="center" vertical="center"/>
      <protection locked="0"/>
    </xf>
    <xf numFmtId="1" fontId="15" fillId="0" borderId="0" xfId="59" applyNumberFormat="1" applyFont="1" applyAlignment="1">
      <alignment horizontal="center" vertical="center" wrapText="1"/>
      <protection/>
    </xf>
    <xf numFmtId="1" fontId="23" fillId="0" borderId="10" xfId="0" applyNumberFormat="1" applyFont="1" applyFill="1" applyBorder="1" applyAlignment="1" applyProtection="1">
      <alignment horizontal="center"/>
      <protection locked="0"/>
    </xf>
    <xf numFmtId="0" fontId="15" fillId="0" borderId="12" xfId="59" applyFont="1" applyBorder="1" applyAlignment="1">
      <alignment horizontal="center" vertical="center" wrapText="1"/>
      <protection/>
    </xf>
    <xf numFmtId="0" fontId="15" fillId="0" borderId="13" xfId="59" applyFont="1" applyBorder="1" applyAlignment="1">
      <alignment horizontal="center" vertical="center" wrapText="1"/>
      <protection/>
    </xf>
    <xf numFmtId="0" fontId="15" fillId="0" borderId="14" xfId="59" applyFont="1" applyBorder="1" applyAlignment="1">
      <alignment horizontal="center" vertical="center" wrapText="1"/>
      <protection/>
    </xf>
    <xf numFmtId="0" fontId="12" fillId="0" borderId="0" xfId="56" applyFont="1" applyFill="1" applyAlignment="1">
      <alignment horizontal="right" vertical="top"/>
      <protection/>
    </xf>
    <xf numFmtId="0" fontId="13" fillId="0" borderId="0" xfId="56" applyFont="1" applyAlignment="1">
      <alignment horizontal="center" vertical="top" wrapText="1"/>
      <protection/>
    </xf>
    <xf numFmtId="0" fontId="13" fillId="0" borderId="0" xfId="59" applyFont="1" applyFill="1" applyAlignment="1">
      <alignment horizontal="center" vertical="top" wrapText="1"/>
      <protection/>
    </xf>
    <xf numFmtId="0" fontId="14" fillId="0" borderId="0" xfId="59" applyFont="1" applyFill="1" applyAlignment="1">
      <alignment horizontal="center" vertical="top" wrapText="1"/>
      <protection/>
    </xf>
    <xf numFmtId="0" fontId="15" fillId="0" borderId="10" xfId="53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10" xfId="56" applyFont="1" applyBorder="1" applyAlignment="1">
      <alignment horizontal="center" vertical="center" wrapText="1"/>
      <protection/>
    </xf>
    <xf numFmtId="0" fontId="16" fillId="0" borderId="11" xfId="56" applyFont="1" applyBorder="1" applyAlignment="1">
      <alignment horizontal="center" vertical="center" wrapText="1"/>
      <protection/>
    </xf>
    <xf numFmtId="0" fontId="16" fillId="0" borderId="15" xfId="56" applyFont="1" applyBorder="1" applyAlignment="1">
      <alignment horizontal="center" vertical="center" wrapText="1"/>
      <protection/>
    </xf>
    <xf numFmtId="1" fontId="25" fillId="0" borderId="16" xfId="54" applyNumberFormat="1" applyFont="1" applyFill="1" applyBorder="1" applyAlignment="1" applyProtection="1">
      <alignment horizontal="center" vertical="center" wrapText="1"/>
      <protection locked="0"/>
    </xf>
    <xf numFmtId="1" fontId="25" fillId="0" borderId="17" xfId="54" applyNumberFormat="1" applyFont="1" applyFill="1" applyBorder="1" applyAlignment="1" applyProtection="1">
      <alignment horizontal="center" vertical="center" wrapText="1"/>
      <protection locked="0"/>
    </xf>
    <xf numFmtId="1" fontId="25" fillId="0" borderId="18" xfId="54" applyNumberFormat="1" applyFont="1" applyFill="1" applyBorder="1" applyAlignment="1" applyProtection="1">
      <alignment horizontal="center" vertical="center" wrapText="1"/>
      <protection locked="0"/>
    </xf>
    <xf numFmtId="1" fontId="25" fillId="0" borderId="16" xfId="55" applyNumberFormat="1" applyFont="1" applyFill="1" applyBorder="1" applyAlignment="1" applyProtection="1">
      <alignment horizontal="center" vertical="center" wrapText="1"/>
      <protection/>
    </xf>
    <xf numFmtId="1" fontId="25" fillId="0" borderId="17" xfId="55" applyNumberFormat="1" applyFont="1" applyFill="1" applyBorder="1" applyAlignment="1" applyProtection="1">
      <alignment horizontal="center" vertical="center" wrapText="1"/>
      <protection/>
    </xf>
    <xf numFmtId="1" fontId="25" fillId="0" borderId="18" xfId="55" applyNumberFormat="1" applyFont="1" applyFill="1" applyBorder="1" applyAlignment="1" applyProtection="1">
      <alignment horizontal="center" vertical="center" wrapText="1"/>
      <protection/>
    </xf>
    <xf numFmtId="0" fontId="3" fillId="0" borderId="0" xfId="60" applyFont="1" applyFill="1" applyAlignment="1">
      <alignment horizontal="center" vertical="center" wrapText="1"/>
      <protection/>
    </xf>
    <xf numFmtId="0" fontId="21" fillId="0" borderId="0" xfId="60" applyFont="1" applyFill="1" applyAlignment="1">
      <alignment horizontal="center"/>
      <protection/>
    </xf>
    <xf numFmtId="0" fontId="22" fillId="0" borderId="10" xfId="60" applyFont="1" applyFill="1" applyBorder="1" applyAlignment="1">
      <alignment horizontal="center" vertical="center" wrapText="1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20" fillId="0" borderId="10" xfId="60" applyFont="1" applyFill="1" applyBorder="1" applyAlignment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6" xfId="53"/>
    <cellStyle name="Обычный 9" xfId="54"/>
    <cellStyle name="Обычный_06" xfId="55"/>
    <cellStyle name="Обычный_4 категории вмесмте СОЦ_УРАЗЛИВІ__ТАБО_4 категорії Квота!!!_2014 рік" xfId="56"/>
    <cellStyle name="Обычный_Iнвалiди" xfId="57"/>
    <cellStyle name="Обычный_АктЗах_5%квот Оксана" xfId="58"/>
    <cellStyle name="Обычный_Перевірка_Молодь_до 18 років" xfId="59"/>
    <cellStyle name="Обычный_Табл. 3.15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zoomScale="70" zoomScaleNormal="70" zoomScalePageLayoutView="0" workbookViewId="0" topLeftCell="A1">
      <selection activeCell="D18" sqref="D18"/>
    </sheetView>
  </sheetViews>
  <sheetFormatPr defaultColWidth="8.00390625" defaultRowHeight="15"/>
  <cols>
    <col min="1" max="1" width="72.7109375" style="1" customWidth="1"/>
    <col min="2" max="2" width="15.28125" style="1" customWidth="1"/>
    <col min="3" max="3" width="17.57421875" style="15" customWidth="1"/>
    <col min="4" max="4" width="13.00390625" style="15" customWidth="1"/>
    <col min="5" max="5" width="18.8515625" style="15" customWidth="1"/>
    <col min="6" max="6" width="12.7109375" style="1" customWidth="1"/>
    <col min="7" max="7" width="16.00390625" style="1" customWidth="1"/>
    <col min="8" max="8" width="22.8515625" style="1" customWidth="1"/>
    <col min="9" max="9" width="17.7109375" style="1" customWidth="1"/>
    <col min="10" max="10" width="22.8515625" style="1" customWidth="1"/>
    <col min="11" max="11" width="37.140625" style="1" customWidth="1"/>
    <col min="12" max="16384" width="8.00390625" style="1" customWidth="1"/>
  </cols>
  <sheetData>
    <row r="1" spans="3:6" ht="8.25" customHeight="1">
      <c r="C1" s="67"/>
      <c r="D1" s="67"/>
      <c r="E1" s="67"/>
      <c r="F1" s="67"/>
    </row>
    <row r="2" spans="1:6" ht="27" customHeight="1">
      <c r="A2" s="68" t="s">
        <v>23</v>
      </c>
      <c r="B2" s="68"/>
      <c r="C2" s="68"/>
      <c r="D2" s="68"/>
      <c r="E2" s="68"/>
      <c r="F2" s="68"/>
    </row>
    <row r="3" spans="1:6" ht="28.5" customHeight="1">
      <c r="A3" s="69" t="s">
        <v>46</v>
      </c>
      <c r="B3" s="69"/>
      <c r="C3" s="69"/>
      <c r="D3" s="69"/>
      <c r="E3" s="69"/>
      <c r="F3" s="69"/>
    </row>
    <row r="4" spans="1:6" s="2" customFormat="1" ht="33.75" customHeight="1">
      <c r="A4" s="70" t="s">
        <v>0</v>
      </c>
      <c r="B4" s="70"/>
      <c r="C4" s="70"/>
      <c r="D4" s="70"/>
      <c r="E4" s="70"/>
      <c r="F4" s="70"/>
    </row>
    <row r="5" spans="1:6" s="2" customFormat="1" ht="42.75" customHeight="1">
      <c r="A5" s="71" t="s">
        <v>1</v>
      </c>
      <c r="B5" s="72" t="s">
        <v>2</v>
      </c>
      <c r="C5" s="74" t="s">
        <v>3</v>
      </c>
      <c r="D5" s="75" t="s">
        <v>4</v>
      </c>
      <c r="E5" s="74" t="s">
        <v>5</v>
      </c>
      <c r="F5" s="75" t="s">
        <v>6</v>
      </c>
    </row>
    <row r="6" spans="1:6" s="2" customFormat="1" ht="37.5" customHeight="1">
      <c r="A6" s="71"/>
      <c r="B6" s="73"/>
      <c r="C6" s="74" t="s">
        <v>3</v>
      </c>
      <c r="D6" s="76"/>
      <c r="E6" s="74" t="s">
        <v>5</v>
      </c>
      <c r="F6" s="76"/>
    </row>
    <row r="7" spans="1:6" s="5" customFormat="1" ht="18.75" customHeight="1">
      <c r="A7" s="3" t="s">
        <v>7</v>
      </c>
      <c r="B7" s="3">
        <v>1</v>
      </c>
      <c r="C7" s="4">
        <v>2</v>
      </c>
      <c r="D7" s="4">
        <v>3</v>
      </c>
      <c r="E7" s="4">
        <v>4</v>
      </c>
      <c r="F7" s="4">
        <v>5</v>
      </c>
    </row>
    <row r="8" spans="1:11" s="2" customFormat="1" ht="43.5" customHeight="1">
      <c r="A8" s="6" t="s">
        <v>10</v>
      </c>
      <c r="B8" s="46">
        <f>C8+E8</f>
        <v>34692</v>
      </c>
      <c r="C8" s="62">
        <v>22801</v>
      </c>
      <c r="D8" s="7">
        <f>C8/B8*100</f>
        <v>65.72408624466736</v>
      </c>
      <c r="E8" s="47">
        <v>11891</v>
      </c>
      <c r="F8" s="8">
        <f>E8/B8*100</f>
        <v>34.275913755332645</v>
      </c>
      <c r="G8" s="50"/>
      <c r="H8" s="49"/>
      <c r="I8" s="50"/>
      <c r="J8" s="44"/>
      <c r="K8" s="45"/>
    </row>
    <row r="9" spans="1:11" s="2" customFormat="1" ht="61.5" customHeight="1">
      <c r="A9" s="9" t="s">
        <v>24</v>
      </c>
      <c r="B9" s="46">
        <f>C9+E9</f>
        <v>20533</v>
      </c>
      <c r="C9" s="51">
        <v>13574</v>
      </c>
      <c r="D9" s="7">
        <f>C9/B9*100</f>
        <v>66.10821604246823</v>
      </c>
      <c r="E9" s="47">
        <v>6959</v>
      </c>
      <c r="F9" s="8">
        <f>E9/B9*100</f>
        <v>33.89178395753178</v>
      </c>
      <c r="G9" s="50"/>
      <c r="H9" s="49"/>
      <c r="I9" s="50"/>
      <c r="J9" s="44"/>
      <c r="K9" s="45"/>
    </row>
    <row r="10" spans="1:11" s="2" customFormat="1" ht="45" customHeight="1">
      <c r="A10" s="10" t="s">
        <v>8</v>
      </c>
      <c r="B10" s="46">
        <f>C10+E10</f>
        <v>3576</v>
      </c>
      <c r="C10" s="51">
        <v>1510</v>
      </c>
      <c r="D10" s="7">
        <f>C10/B10*100</f>
        <v>42.225950782997764</v>
      </c>
      <c r="E10" s="47">
        <v>2066</v>
      </c>
      <c r="F10" s="8">
        <f>E10/B10*100</f>
        <v>57.77404921700223</v>
      </c>
      <c r="G10" s="50"/>
      <c r="H10" s="49"/>
      <c r="I10" s="50"/>
      <c r="J10" s="44"/>
      <c r="K10" s="45"/>
    </row>
    <row r="11" spans="1:11" s="2" customFormat="1" ht="63" customHeight="1">
      <c r="A11" s="10" t="s">
        <v>25</v>
      </c>
      <c r="B11" s="46">
        <f>C11+E11</f>
        <v>4826</v>
      </c>
      <c r="C11" s="51">
        <v>2548</v>
      </c>
      <c r="D11" s="7">
        <f>C11/B11*100</f>
        <v>52.797347699958564</v>
      </c>
      <c r="E11" s="47">
        <v>2278</v>
      </c>
      <c r="F11" s="8">
        <f>E11/B11*100</f>
        <v>47.20265230004144</v>
      </c>
      <c r="G11" s="50"/>
      <c r="H11" s="49"/>
      <c r="I11" s="50"/>
      <c r="J11" s="44"/>
      <c r="K11" s="45"/>
    </row>
    <row r="12" spans="1:11" s="2" customFormat="1" ht="67.5" customHeight="1">
      <c r="A12" s="10" t="s">
        <v>26</v>
      </c>
      <c r="B12" s="46">
        <f>C12+E12</f>
        <v>31188</v>
      </c>
      <c r="C12" s="51">
        <v>20379</v>
      </c>
      <c r="D12" s="7">
        <f>C12/B12*100</f>
        <v>65.34243939976913</v>
      </c>
      <c r="E12" s="47">
        <v>10809</v>
      </c>
      <c r="F12" s="8">
        <f>E12/B12*100</f>
        <v>34.65756060023086</v>
      </c>
      <c r="G12" s="50"/>
      <c r="H12" s="49"/>
      <c r="I12" s="50"/>
      <c r="J12" s="44"/>
      <c r="K12" s="45"/>
    </row>
    <row r="13" spans="1:11" s="2" customFormat="1" ht="27" customHeight="1">
      <c r="A13" s="10"/>
      <c r="B13" s="64" t="s">
        <v>47</v>
      </c>
      <c r="C13" s="65"/>
      <c r="D13" s="65"/>
      <c r="E13" s="65"/>
      <c r="F13" s="66"/>
      <c r="G13" s="50"/>
      <c r="H13" s="49"/>
      <c r="I13" s="50"/>
      <c r="J13" s="44"/>
      <c r="K13" s="45"/>
    </row>
    <row r="14" spans="1:11" s="2" customFormat="1" ht="51.75" customHeight="1">
      <c r="A14" s="11" t="s">
        <v>27</v>
      </c>
      <c r="B14" s="46">
        <f>C14+E14</f>
        <v>13998</v>
      </c>
      <c r="C14" s="48">
        <v>9274</v>
      </c>
      <c r="D14" s="12">
        <f>C14/B14*100</f>
        <v>66.25232176025146</v>
      </c>
      <c r="E14" s="48">
        <v>4724</v>
      </c>
      <c r="F14" s="13">
        <f>E14/B14*100</f>
        <v>33.74767823974854</v>
      </c>
      <c r="G14" s="50"/>
      <c r="H14" s="49"/>
      <c r="I14" s="50"/>
      <c r="J14" s="44"/>
      <c r="K14" s="45"/>
    </row>
    <row r="15" spans="1:11" s="2" customFormat="1" ht="39.75" customHeight="1">
      <c r="A15" s="11" t="s">
        <v>28</v>
      </c>
      <c r="B15" s="46">
        <f>C15+E15</f>
        <v>10772</v>
      </c>
      <c r="C15" s="48">
        <v>7020</v>
      </c>
      <c r="D15" s="12">
        <f>C15/B15*100</f>
        <v>65.16895655402897</v>
      </c>
      <c r="E15" s="48">
        <v>3752</v>
      </c>
      <c r="F15" s="13">
        <f>E15/B15*100</f>
        <v>34.83104344597104</v>
      </c>
      <c r="G15" s="50"/>
      <c r="H15" s="49"/>
      <c r="I15" s="50"/>
      <c r="J15" s="44"/>
      <c r="K15" s="45"/>
    </row>
    <row r="16" spans="1:6" s="2" customFormat="1" ht="15.75" customHeight="1">
      <c r="A16" s="1"/>
      <c r="B16" s="1"/>
      <c r="C16" s="14"/>
      <c r="D16" s="14"/>
      <c r="E16" s="14"/>
      <c r="F16" s="1"/>
    </row>
    <row r="17" ht="15" customHeight="1">
      <c r="E17" s="14"/>
    </row>
  </sheetData>
  <sheetProtection/>
  <mergeCells count="11">
    <mergeCell ref="F5:F6"/>
    <mergeCell ref="B13:F13"/>
    <mergeCell ref="C1:F1"/>
    <mergeCell ref="A2:F2"/>
    <mergeCell ref="A3:F3"/>
    <mergeCell ref="A4:F4"/>
    <mergeCell ref="A5:A6"/>
    <mergeCell ref="B5:B6"/>
    <mergeCell ref="C5:C6"/>
    <mergeCell ref="D5:D6"/>
    <mergeCell ref="E5:E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V83"/>
  <sheetViews>
    <sheetView tabSelected="1" view="pageBreakPreview" zoomScale="70" zoomScaleSheetLayoutView="70" zoomScalePageLayoutView="0" workbookViewId="0" topLeftCell="A1">
      <pane xSplit="1" ySplit="7" topLeftCell="B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R14" sqref="R14"/>
    </sheetView>
  </sheetViews>
  <sheetFormatPr defaultColWidth="9.140625" defaultRowHeight="15"/>
  <cols>
    <col min="1" max="1" width="25.28125" style="40" customWidth="1"/>
    <col min="2" max="2" width="10.7109375" style="40" customWidth="1"/>
    <col min="3" max="3" width="11.140625" style="40" customWidth="1"/>
    <col min="4" max="4" width="12.7109375" style="40" customWidth="1"/>
    <col min="5" max="5" width="10.00390625" style="40" customWidth="1"/>
    <col min="6" max="6" width="11.140625" style="40" customWidth="1"/>
    <col min="7" max="7" width="12.140625" style="40" customWidth="1"/>
    <col min="8" max="8" width="9.28125" style="40" customWidth="1"/>
    <col min="9" max="10" width="11.57421875" style="40" customWidth="1"/>
    <col min="11" max="11" width="9.140625" style="40" customWidth="1"/>
    <col min="12" max="12" width="11.140625" style="40" customWidth="1"/>
    <col min="13" max="13" width="10.57421875" style="40" customWidth="1"/>
    <col min="14" max="14" width="11.421875" style="40" customWidth="1"/>
    <col min="15" max="15" width="9.140625" style="40" customWidth="1"/>
    <col min="16" max="16" width="10.00390625" style="40" customWidth="1"/>
    <col min="17" max="17" width="9.421875" style="40" customWidth="1"/>
    <col min="18" max="18" width="13.28125" style="40" customWidth="1"/>
    <col min="19" max="19" width="14.421875" style="40" customWidth="1"/>
    <col min="20" max="20" width="13.8515625" style="40" customWidth="1"/>
    <col min="21" max="21" width="14.140625" style="40" customWidth="1"/>
    <col min="22" max="22" width="14.421875" style="40" customWidth="1"/>
    <col min="23" max="16384" width="9.140625" style="40" customWidth="1"/>
  </cols>
  <sheetData>
    <row r="1" spans="2:22" s="16" customFormat="1" ht="25.5" customHeight="1">
      <c r="B1" s="83" t="s">
        <v>9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17"/>
      <c r="Q1" s="17"/>
      <c r="R1" s="17"/>
      <c r="S1" s="17"/>
      <c r="T1" s="17"/>
      <c r="U1" s="17"/>
      <c r="V1" s="17"/>
    </row>
    <row r="2" spans="2:22" s="16" customFormat="1" ht="23.25" customHeight="1">
      <c r="B2" s="83" t="s">
        <v>48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17"/>
      <c r="Q2" s="17"/>
      <c r="R2" s="17"/>
      <c r="S2" s="17"/>
      <c r="T2" s="17"/>
      <c r="U2" s="17"/>
      <c r="V2" s="17"/>
    </row>
    <row r="3" spans="2:22" s="16" customFormat="1" ht="18.75" customHeight="1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18"/>
      <c r="Q3" s="18"/>
      <c r="R3" s="18"/>
      <c r="S3" s="18"/>
      <c r="T3" s="18"/>
      <c r="U3" s="18"/>
      <c r="V3" s="18"/>
    </row>
    <row r="4" spans="1:21" s="20" customFormat="1" ht="9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2" s="21" customFormat="1" ht="51" customHeight="1">
      <c r="A5" s="86"/>
      <c r="B5" s="87" t="s">
        <v>10</v>
      </c>
      <c r="C5" s="87"/>
      <c r="D5" s="87"/>
      <c r="E5" s="87" t="s">
        <v>19</v>
      </c>
      <c r="F5" s="87"/>
      <c r="G5" s="87"/>
      <c r="H5" s="87" t="s">
        <v>11</v>
      </c>
      <c r="I5" s="87"/>
      <c r="J5" s="87"/>
      <c r="K5" s="85" t="s">
        <v>12</v>
      </c>
      <c r="L5" s="85"/>
      <c r="M5" s="85"/>
      <c r="N5" s="85" t="s">
        <v>13</v>
      </c>
      <c r="O5" s="85"/>
      <c r="P5" s="85"/>
      <c r="Q5" s="77" t="s">
        <v>14</v>
      </c>
      <c r="R5" s="78"/>
      <c r="S5" s="79"/>
      <c r="T5" s="80" t="s">
        <v>15</v>
      </c>
      <c r="U5" s="81"/>
      <c r="V5" s="82"/>
    </row>
    <row r="6" spans="1:22" s="24" customFormat="1" ht="49.5" customHeight="1">
      <c r="A6" s="86"/>
      <c r="B6" s="22" t="s">
        <v>2</v>
      </c>
      <c r="C6" s="23" t="s">
        <v>16</v>
      </c>
      <c r="D6" s="23" t="s">
        <v>17</v>
      </c>
      <c r="E6" s="22" t="s">
        <v>2</v>
      </c>
      <c r="F6" s="23" t="s">
        <v>16</v>
      </c>
      <c r="G6" s="23" t="s">
        <v>17</v>
      </c>
      <c r="H6" s="23" t="s">
        <v>2</v>
      </c>
      <c r="I6" s="23" t="s">
        <v>16</v>
      </c>
      <c r="J6" s="23" t="s">
        <v>17</v>
      </c>
      <c r="K6" s="23" t="s">
        <v>2</v>
      </c>
      <c r="L6" s="23" t="s">
        <v>16</v>
      </c>
      <c r="M6" s="23" t="s">
        <v>17</v>
      </c>
      <c r="N6" s="22" t="s">
        <v>2</v>
      </c>
      <c r="O6" s="23" t="s">
        <v>16</v>
      </c>
      <c r="P6" s="23" t="s">
        <v>17</v>
      </c>
      <c r="Q6" s="22" t="s">
        <v>2</v>
      </c>
      <c r="R6" s="23" t="s">
        <v>16</v>
      </c>
      <c r="S6" s="23" t="s">
        <v>17</v>
      </c>
      <c r="T6" s="22" t="s">
        <v>2</v>
      </c>
      <c r="U6" s="23" t="s">
        <v>16</v>
      </c>
      <c r="V6" s="23" t="s">
        <v>17</v>
      </c>
    </row>
    <row r="7" spans="1:22" s="26" customFormat="1" ht="11.25" customHeight="1">
      <c r="A7" s="25" t="s">
        <v>18</v>
      </c>
      <c r="B7" s="25">
        <v>1</v>
      </c>
      <c r="C7" s="25">
        <v>2</v>
      </c>
      <c r="D7" s="25">
        <v>3</v>
      </c>
      <c r="E7" s="25">
        <v>1</v>
      </c>
      <c r="F7" s="25">
        <v>2</v>
      </c>
      <c r="G7" s="25">
        <v>3</v>
      </c>
      <c r="H7" s="25">
        <v>4</v>
      </c>
      <c r="I7" s="25">
        <v>5</v>
      </c>
      <c r="J7" s="25">
        <v>6</v>
      </c>
      <c r="K7" s="25">
        <v>7</v>
      </c>
      <c r="L7" s="25">
        <v>8</v>
      </c>
      <c r="M7" s="25">
        <v>9</v>
      </c>
      <c r="N7" s="25">
        <v>10</v>
      </c>
      <c r="O7" s="25">
        <v>11</v>
      </c>
      <c r="P7" s="25">
        <v>12</v>
      </c>
      <c r="Q7" s="25">
        <v>13</v>
      </c>
      <c r="R7" s="25">
        <v>14</v>
      </c>
      <c r="S7" s="25">
        <v>15</v>
      </c>
      <c r="T7" s="25">
        <v>16</v>
      </c>
      <c r="U7" s="25">
        <v>17</v>
      </c>
      <c r="V7" s="25">
        <v>18</v>
      </c>
    </row>
    <row r="8" spans="1:22" s="31" customFormat="1" ht="25.5" customHeight="1">
      <c r="A8" s="43" t="s">
        <v>20</v>
      </c>
      <c r="B8" s="27">
        <f>SUM(B9:B27)</f>
        <v>34692</v>
      </c>
      <c r="C8" s="28">
        <v>65.72408624466736</v>
      </c>
      <c r="D8" s="28">
        <v>34.275913755332645</v>
      </c>
      <c r="E8" s="29">
        <f>SUM(E9:E27)</f>
        <v>20533</v>
      </c>
      <c r="F8" s="28">
        <v>66.10821604246823</v>
      </c>
      <c r="G8" s="28">
        <v>33.89178395753178</v>
      </c>
      <c r="H8" s="29">
        <f>SUM(H9:H27)</f>
        <v>3576</v>
      </c>
      <c r="I8" s="28">
        <v>42.225950782997764</v>
      </c>
      <c r="J8" s="28">
        <v>57.77404921700223</v>
      </c>
      <c r="K8" s="29">
        <f>SUM(K9:K27)</f>
        <v>4826</v>
      </c>
      <c r="L8" s="28">
        <v>52.797347699958564</v>
      </c>
      <c r="M8" s="53">
        <v>47.20265230004144</v>
      </c>
      <c r="N8" s="29">
        <f>SUM(N9:N27)</f>
        <v>31188</v>
      </c>
      <c r="O8" s="28">
        <v>65.34243939976913</v>
      </c>
      <c r="P8" s="53">
        <v>34.65756060023086</v>
      </c>
      <c r="Q8" s="30">
        <f>SUM(Q9:Q27)</f>
        <v>13998</v>
      </c>
      <c r="R8" s="57">
        <v>66.25232176025146</v>
      </c>
      <c r="S8" s="57">
        <v>33.74767823974854</v>
      </c>
      <c r="T8" s="30">
        <f>SUM(T9:T27)</f>
        <v>10772</v>
      </c>
      <c r="U8" s="57">
        <v>65.16895655402897</v>
      </c>
      <c r="V8" s="57">
        <v>34.83104344597104</v>
      </c>
    </row>
    <row r="9" spans="1:22" s="35" customFormat="1" ht="26.25" customHeight="1">
      <c r="A9" s="52" t="s">
        <v>29</v>
      </c>
      <c r="B9" s="32">
        <v>1647</v>
      </c>
      <c r="C9" s="33">
        <v>70.37037037037037</v>
      </c>
      <c r="D9" s="33">
        <v>29.629629629629626</v>
      </c>
      <c r="E9" s="34">
        <v>661</v>
      </c>
      <c r="F9" s="33">
        <v>71.25567322239031</v>
      </c>
      <c r="G9" s="33">
        <v>28.74432677760968</v>
      </c>
      <c r="H9" s="59">
        <v>143</v>
      </c>
      <c r="I9" s="33">
        <v>42.65734265734265</v>
      </c>
      <c r="J9" s="33">
        <v>57.34265734265735</v>
      </c>
      <c r="K9" s="55">
        <v>133</v>
      </c>
      <c r="L9" s="33">
        <v>45.86466165413533</v>
      </c>
      <c r="M9" s="54">
        <v>54.13533834586466</v>
      </c>
      <c r="N9" s="56">
        <v>1554</v>
      </c>
      <c r="O9" s="33">
        <v>70.20592020592021</v>
      </c>
      <c r="P9" s="54">
        <v>29.794079794079792</v>
      </c>
      <c r="Q9" s="56">
        <v>633</v>
      </c>
      <c r="R9" s="58">
        <v>70.30015797788309</v>
      </c>
      <c r="S9" s="58">
        <v>29.6998420221169</v>
      </c>
      <c r="T9" s="56">
        <v>556</v>
      </c>
      <c r="U9" s="58">
        <v>68.70503597122301</v>
      </c>
      <c r="V9" s="58">
        <v>31.294964028776977</v>
      </c>
    </row>
    <row r="10" spans="1:22" s="36" customFormat="1" ht="26.25" customHeight="1">
      <c r="A10" s="52" t="s">
        <v>30</v>
      </c>
      <c r="B10" s="32">
        <v>1276</v>
      </c>
      <c r="C10" s="33">
        <v>47.33542319749217</v>
      </c>
      <c r="D10" s="33">
        <v>52.66457680250783</v>
      </c>
      <c r="E10" s="34">
        <v>853</v>
      </c>
      <c r="F10" s="33">
        <v>45.25205158264947</v>
      </c>
      <c r="G10" s="33">
        <v>54.74794841735052</v>
      </c>
      <c r="H10" s="59">
        <v>150</v>
      </c>
      <c r="I10" s="33">
        <v>16.666666666666664</v>
      </c>
      <c r="J10" s="33">
        <v>83.33333333333334</v>
      </c>
      <c r="K10" s="55">
        <v>227</v>
      </c>
      <c r="L10" s="33">
        <v>22.026431718061673</v>
      </c>
      <c r="M10" s="54">
        <v>77.97356828193833</v>
      </c>
      <c r="N10" s="56">
        <v>1129</v>
      </c>
      <c r="O10" s="33">
        <v>45.96988485385297</v>
      </c>
      <c r="P10" s="54">
        <v>54.030115146147025</v>
      </c>
      <c r="Q10" s="56">
        <v>498</v>
      </c>
      <c r="R10" s="58">
        <v>46.787148594377506</v>
      </c>
      <c r="S10" s="58">
        <v>53.21285140562249</v>
      </c>
      <c r="T10" s="63">
        <v>396</v>
      </c>
      <c r="U10" s="58">
        <v>42.92929292929293</v>
      </c>
      <c r="V10" s="58">
        <v>57.07070707070707</v>
      </c>
    </row>
    <row r="11" spans="1:22" s="35" customFormat="1" ht="26.25" customHeight="1">
      <c r="A11" s="52" t="s">
        <v>31</v>
      </c>
      <c r="B11" s="32">
        <v>986</v>
      </c>
      <c r="C11" s="33">
        <v>45.94320486815416</v>
      </c>
      <c r="D11" s="33">
        <v>54.056795131845846</v>
      </c>
      <c r="E11" s="34">
        <v>261</v>
      </c>
      <c r="F11" s="33">
        <v>42.1455938697318</v>
      </c>
      <c r="G11" s="33">
        <v>57.8544061302682</v>
      </c>
      <c r="H11" s="59">
        <v>133</v>
      </c>
      <c r="I11" s="33">
        <v>27.819548872180448</v>
      </c>
      <c r="J11" s="33">
        <v>72.18045112781954</v>
      </c>
      <c r="K11" s="55">
        <v>67</v>
      </c>
      <c r="L11" s="33">
        <v>14.925373134328357</v>
      </c>
      <c r="M11" s="54">
        <v>85.07462686567165</v>
      </c>
      <c r="N11" s="56">
        <v>933</v>
      </c>
      <c r="O11" s="33">
        <v>45.766345123258304</v>
      </c>
      <c r="P11" s="54">
        <v>54.23365487674169</v>
      </c>
      <c r="Q11" s="56">
        <v>504</v>
      </c>
      <c r="R11" s="58">
        <v>50.595238095238095</v>
      </c>
      <c r="S11" s="58">
        <v>49.404761904761905</v>
      </c>
      <c r="T11" s="63">
        <v>361</v>
      </c>
      <c r="U11" s="58">
        <v>47.368421052631575</v>
      </c>
      <c r="V11" s="58">
        <v>52.63157894736842</v>
      </c>
    </row>
    <row r="12" spans="1:22" s="35" customFormat="1" ht="26.25" customHeight="1">
      <c r="A12" s="52" t="s">
        <v>32</v>
      </c>
      <c r="B12" s="32">
        <v>1505</v>
      </c>
      <c r="C12" s="33">
        <v>39.800664451827245</v>
      </c>
      <c r="D12" s="33">
        <v>60.19933554817276</v>
      </c>
      <c r="E12" s="34">
        <v>715</v>
      </c>
      <c r="F12" s="33">
        <v>39.58041958041958</v>
      </c>
      <c r="G12" s="33">
        <v>60.41958041958042</v>
      </c>
      <c r="H12" s="59">
        <v>199</v>
      </c>
      <c r="I12" s="33">
        <v>13.06532663316583</v>
      </c>
      <c r="J12" s="33">
        <v>86.93467336683418</v>
      </c>
      <c r="K12" s="55">
        <v>243</v>
      </c>
      <c r="L12" s="33">
        <v>27.983539094650205</v>
      </c>
      <c r="M12" s="54">
        <v>72.0164609053498</v>
      </c>
      <c r="N12" s="56">
        <v>1422</v>
      </c>
      <c r="O12" s="33">
        <v>39.24050632911392</v>
      </c>
      <c r="P12" s="54">
        <v>60.75949367088608</v>
      </c>
      <c r="Q12" s="56">
        <v>542</v>
      </c>
      <c r="R12" s="58">
        <v>44.464944649446494</v>
      </c>
      <c r="S12" s="58">
        <v>55.535055350553506</v>
      </c>
      <c r="T12" s="63">
        <v>389</v>
      </c>
      <c r="U12" s="58">
        <v>42.673521850899746</v>
      </c>
      <c r="V12" s="58">
        <v>57.326478149100254</v>
      </c>
    </row>
    <row r="13" spans="1:22" s="35" customFormat="1" ht="26.25" customHeight="1">
      <c r="A13" s="52" t="s">
        <v>33</v>
      </c>
      <c r="B13" s="32">
        <v>885</v>
      </c>
      <c r="C13" s="33">
        <v>62.71186440677966</v>
      </c>
      <c r="D13" s="33">
        <v>37.28813559322034</v>
      </c>
      <c r="E13" s="34">
        <v>556</v>
      </c>
      <c r="F13" s="33">
        <v>75.53956834532374</v>
      </c>
      <c r="G13" s="33">
        <v>24.46043165467626</v>
      </c>
      <c r="H13" s="59">
        <v>127</v>
      </c>
      <c r="I13" s="33">
        <v>44.09448818897638</v>
      </c>
      <c r="J13" s="33">
        <v>55.90551181102362</v>
      </c>
      <c r="K13" s="55">
        <v>254</v>
      </c>
      <c r="L13" s="33">
        <v>73.22834645669292</v>
      </c>
      <c r="M13" s="54">
        <v>26.77165354330709</v>
      </c>
      <c r="N13" s="56">
        <v>803</v>
      </c>
      <c r="O13" s="33">
        <v>61.51930261519303</v>
      </c>
      <c r="P13" s="54">
        <v>38.48069738480697</v>
      </c>
      <c r="Q13" s="56">
        <v>364</v>
      </c>
      <c r="R13" s="58">
        <v>55.769230769230774</v>
      </c>
      <c r="S13" s="58">
        <v>44.230769230769226</v>
      </c>
      <c r="T13" s="63">
        <v>318</v>
      </c>
      <c r="U13" s="58">
        <v>55.34591194968554</v>
      </c>
      <c r="V13" s="58">
        <v>44.65408805031446</v>
      </c>
    </row>
    <row r="14" spans="1:22" s="35" customFormat="1" ht="26.25" customHeight="1">
      <c r="A14" s="52" t="s">
        <v>34</v>
      </c>
      <c r="B14" s="32">
        <v>2843</v>
      </c>
      <c r="C14" s="33">
        <v>62.57474498768906</v>
      </c>
      <c r="D14" s="33">
        <v>37.425255012310934</v>
      </c>
      <c r="E14" s="34">
        <v>1221</v>
      </c>
      <c r="F14" s="33">
        <v>62.73546273546273</v>
      </c>
      <c r="G14" s="33">
        <v>37.26453726453726</v>
      </c>
      <c r="H14" s="59">
        <v>350</v>
      </c>
      <c r="I14" s="33">
        <v>42.57142857142857</v>
      </c>
      <c r="J14" s="33">
        <v>57.42857142857143</v>
      </c>
      <c r="K14" s="55">
        <v>418</v>
      </c>
      <c r="L14" s="33">
        <v>19.138755980861244</v>
      </c>
      <c r="M14" s="54">
        <v>80.86124401913875</v>
      </c>
      <c r="N14" s="56">
        <v>2578</v>
      </c>
      <c r="O14" s="33">
        <v>62.76183087664856</v>
      </c>
      <c r="P14" s="54">
        <v>37.23816912335143</v>
      </c>
      <c r="Q14" s="56">
        <v>1123</v>
      </c>
      <c r="R14" s="58">
        <v>62.33303650934996</v>
      </c>
      <c r="S14" s="58">
        <v>37.66696349065005</v>
      </c>
      <c r="T14" s="63">
        <v>671</v>
      </c>
      <c r="U14" s="58">
        <v>59.61251862891207</v>
      </c>
      <c r="V14" s="58">
        <v>40.38748137108793</v>
      </c>
    </row>
    <row r="15" spans="1:22" s="35" customFormat="1" ht="26.25" customHeight="1">
      <c r="A15" s="52" t="s">
        <v>35</v>
      </c>
      <c r="B15" s="32">
        <v>1017</v>
      </c>
      <c r="C15" s="33">
        <v>30.77679449360865</v>
      </c>
      <c r="D15" s="33">
        <v>69.22320550639135</v>
      </c>
      <c r="E15" s="34">
        <v>429</v>
      </c>
      <c r="F15" s="33">
        <v>20.745920745920746</v>
      </c>
      <c r="G15" s="33">
        <v>79.25407925407926</v>
      </c>
      <c r="H15" s="59">
        <v>152</v>
      </c>
      <c r="I15" s="33">
        <v>8.552631578947368</v>
      </c>
      <c r="J15" s="33">
        <v>91.44736842105263</v>
      </c>
      <c r="K15" s="55">
        <v>183</v>
      </c>
      <c r="L15" s="33">
        <v>32.240437158469945</v>
      </c>
      <c r="M15" s="54">
        <v>67.75956284153006</v>
      </c>
      <c r="N15" s="56">
        <v>760</v>
      </c>
      <c r="O15" s="33">
        <v>29.210526315789476</v>
      </c>
      <c r="P15" s="54">
        <v>70.78947368421052</v>
      </c>
      <c r="Q15" s="56">
        <v>386</v>
      </c>
      <c r="R15" s="58">
        <v>41.19170984455959</v>
      </c>
      <c r="S15" s="58">
        <v>58.80829015544041</v>
      </c>
      <c r="T15" s="63">
        <v>282</v>
      </c>
      <c r="U15" s="58">
        <v>41.48936170212766</v>
      </c>
      <c r="V15" s="58">
        <v>58.51063829787234</v>
      </c>
    </row>
    <row r="16" spans="1:22" s="35" customFormat="1" ht="26.25" customHeight="1">
      <c r="A16" s="52" t="s">
        <v>36</v>
      </c>
      <c r="B16" s="32">
        <v>953</v>
      </c>
      <c r="C16" s="33">
        <v>40.50367261280168</v>
      </c>
      <c r="D16" s="33">
        <v>59.49632738719832</v>
      </c>
      <c r="E16" s="34">
        <v>471</v>
      </c>
      <c r="F16" s="33">
        <v>39.490445859872615</v>
      </c>
      <c r="G16" s="33">
        <v>60.509554140127385</v>
      </c>
      <c r="H16" s="59">
        <v>125</v>
      </c>
      <c r="I16" s="33">
        <v>20.8</v>
      </c>
      <c r="J16" s="33">
        <v>79.2</v>
      </c>
      <c r="K16" s="55">
        <v>303</v>
      </c>
      <c r="L16" s="33">
        <v>32.01320132013201</v>
      </c>
      <c r="M16" s="54">
        <v>67.98679867986799</v>
      </c>
      <c r="N16" s="56">
        <v>825</v>
      </c>
      <c r="O16" s="33">
        <v>40.72727272727273</v>
      </c>
      <c r="P16" s="54">
        <v>59.27272727272728</v>
      </c>
      <c r="Q16" s="56">
        <v>346</v>
      </c>
      <c r="R16" s="58">
        <v>46.24277456647399</v>
      </c>
      <c r="S16" s="58">
        <v>53.75722543352601</v>
      </c>
      <c r="T16" s="63">
        <v>288</v>
      </c>
      <c r="U16" s="58">
        <v>44.44444444444444</v>
      </c>
      <c r="V16" s="58">
        <v>55.55555555555556</v>
      </c>
    </row>
    <row r="17" spans="1:22" s="35" customFormat="1" ht="26.25" customHeight="1">
      <c r="A17" s="52" t="s">
        <v>37</v>
      </c>
      <c r="B17" s="32">
        <v>1125</v>
      </c>
      <c r="C17" s="33">
        <v>63.2</v>
      </c>
      <c r="D17" s="33">
        <v>36.8</v>
      </c>
      <c r="E17" s="34">
        <v>681</v>
      </c>
      <c r="F17" s="33">
        <v>59.91189427312775</v>
      </c>
      <c r="G17" s="33">
        <v>40.08810572687225</v>
      </c>
      <c r="H17" s="59">
        <v>96</v>
      </c>
      <c r="I17" s="33">
        <v>46.875</v>
      </c>
      <c r="J17" s="33">
        <v>53.125</v>
      </c>
      <c r="K17" s="55">
        <v>198</v>
      </c>
      <c r="L17" s="33">
        <v>48.484848484848484</v>
      </c>
      <c r="M17" s="54">
        <v>51.515151515151516</v>
      </c>
      <c r="N17" s="56">
        <v>1084</v>
      </c>
      <c r="O17" s="33">
        <v>62.63837638376384</v>
      </c>
      <c r="P17" s="54">
        <v>37.36162361623616</v>
      </c>
      <c r="Q17" s="56">
        <v>425</v>
      </c>
      <c r="R17" s="58">
        <v>67.05882352941175</v>
      </c>
      <c r="S17" s="58">
        <v>32.94117647058823</v>
      </c>
      <c r="T17" s="63">
        <v>317</v>
      </c>
      <c r="U17" s="58">
        <v>64.98422712933754</v>
      </c>
      <c r="V17" s="58">
        <v>35.01577287066246</v>
      </c>
    </row>
    <row r="18" spans="1:22" s="35" customFormat="1" ht="26.25" customHeight="1">
      <c r="A18" s="52" t="s">
        <v>38</v>
      </c>
      <c r="B18" s="32">
        <v>541</v>
      </c>
      <c r="C18" s="33">
        <v>68.02218114602587</v>
      </c>
      <c r="D18" s="33">
        <v>31.97781885397412</v>
      </c>
      <c r="E18" s="34">
        <v>157</v>
      </c>
      <c r="F18" s="33">
        <v>71.3375796178344</v>
      </c>
      <c r="G18" s="33">
        <v>28.662420382165603</v>
      </c>
      <c r="H18" s="59">
        <v>58</v>
      </c>
      <c r="I18" s="33">
        <v>60.3448275862069</v>
      </c>
      <c r="J18" s="33">
        <v>39.6551724137931</v>
      </c>
      <c r="K18" s="55">
        <v>103</v>
      </c>
      <c r="L18" s="33">
        <v>87.37864077669903</v>
      </c>
      <c r="M18" s="54">
        <v>12.62135922330097</v>
      </c>
      <c r="N18" s="56">
        <v>467</v>
      </c>
      <c r="O18" s="33">
        <v>66.59528907922912</v>
      </c>
      <c r="P18" s="54">
        <v>33.40471092077088</v>
      </c>
      <c r="Q18" s="56">
        <v>257</v>
      </c>
      <c r="R18" s="58">
        <v>72.37354085603113</v>
      </c>
      <c r="S18" s="58">
        <v>27.626459143968873</v>
      </c>
      <c r="T18" s="63">
        <v>196</v>
      </c>
      <c r="U18" s="58">
        <v>70.40816326530613</v>
      </c>
      <c r="V18" s="58">
        <v>29.591836734693878</v>
      </c>
    </row>
    <row r="19" spans="1:22" s="35" customFormat="1" ht="26.25" customHeight="1">
      <c r="A19" s="52" t="s">
        <v>39</v>
      </c>
      <c r="B19" s="32">
        <v>1049</v>
      </c>
      <c r="C19" s="33">
        <v>36.60629170638703</v>
      </c>
      <c r="D19" s="33">
        <v>63.39370829361296</v>
      </c>
      <c r="E19" s="34">
        <v>974</v>
      </c>
      <c r="F19" s="33">
        <v>42.402464065708415</v>
      </c>
      <c r="G19" s="33">
        <v>57.59753593429158</v>
      </c>
      <c r="H19" s="59">
        <v>203</v>
      </c>
      <c r="I19" s="33">
        <v>28.078817733990146</v>
      </c>
      <c r="J19" s="33">
        <v>71.92118226600985</v>
      </c>
      <c r="K19" s="55">
        <v>233</v>
      </c>
      <c r="L19" s="33">
        <v>24.892703862660944</v>
      </c>
      <c r="M19" s="54">
        <v>75.10729613733905</v>
      </c>
      <c r="N19" s="56">
        <v>986</v>
      </c>
      <c r="O19" s="33">
        <v>36.206896551724135</v>
      </c>
      <c r="P19" s="54">
        <v>63.793103448275865</v>
      </c>
      <c r="Q19" s="56">
        <v>389</v>
      </c>
      <c r="R19" s="58">
        <v>40.102827763496144</v>
      </c>
      <c r="S19" s="58">
        <v>59.89717223650386</v>
      </c>
      <c r="T19" s="63">
        <v>345</v>
      </c>
      <c r="U19" s="58">
        <v>40.57971014492754</v>
      </c>
      <c r="V19" s="58">
        <v>59.42028985507246</v>
      </c>
    </row>
    <row r="20" spans="1:22" s="35" customFormat="1" ht="26.25" customHeight="1">
      <c r="A20" s="52" t="s">
        <v>40</v>
      </c>
      <c r="B20" s="32">
        <v>1252</v>
      </c>
      <c r="C20" s="33">
        <v>63.418530351437695</v>
      </c>
      <c r="D20" s="33">
        <v>36.5814696485623</v>
      </c>
      <c r="E20" s="34">
        <v>878</v>
      </c>
      <c r="F20" s="33">
        <v>64.2369020501139</v>
      </c>
      <c r="G20" s="33">
        <v>35.7630979498861</v>
      </c>
      <c r="H20" s="59">
        <v>191</v>
      </c>
      <c r="I20" s="33">
        <v>48.69109947643979</v>
      </c>
      <c r="J20" s="33">
        <v>51.30890052356021</v>
      </c>
      <c r="K20" s="55">
        <v>341</v>
      </c>
      <c r="L20" s="33">
        <v>80.93841642228739</v>
      </c>
      <c r="M20" s="54">
        <v>19.06158357771261</v>
      </c>
      <c r="N20" s="56">
        <v>1143</v>
      </c>
      <c r="O20" s="33">
        <v>62.20472440944882</v>
      </c>
      <c r="P20" s="54">
        <v>37.79527559055118</v>
      </c>
      <c r="Q20" s="56">
        <v>507</v>
      </c>
      <c r="R20" s="58">
        <v>61.1439842209073</v>
      </c>
      <c r="S20" s="58">
        <v>38.8560157790927</v>
      </c>
      <c r="T20" s="63">
        <v>452</v>
      </c>
      <c r="U20" s="58">
        <v>60.84070796460177</v>
      </c>
      <c r="V20" s="58">
        <v>39.15929203539823</v>
      </c>
    </row>
    <row r="21" spans="1:22" s="35" customFormat="1" ht="26.25" customHeight="1">
      <c r="A21" s="52" t="s">
        <v>41</v>
      </c>
      <c r="B21" s="32">
        <v>735</v>
      </c>
      <c r="C21" s="33">
        <v>67.4829931972789</v>
      </c>
      <c r="D21" s="33">
        <v>32.517006802721085</v>
      </c>
      <c r="E21" s="34">
        <v>317</v>
      </c>
      <c r="F21" s="33">
        <v>62.14511041009464</v>
      </c>
      <c r="G21" s="33">
        <v>37.85488958990536</v>
      </c>
      <c r="H21" s="59">
        <v>90</v>
      </c>
      <c r="I21" s="33">
        <v>34.44444444444444</v>
      </c>
      <c r="J21" s="33">
        <v>65.55555555555556</v>
      </c>
      <c r="K21" s="55">
        <v>82</v>
      </c>
      <c r="L21" s="33">
        <v>52.4390243902439</v>
      </c>
      <c r="M21" s="54">
        <v>47.5609756097561</v>
      </c>
      <c r="N21" s="56">
        <v>697</v>
      </c>
      <c r="O21" s="33">
        <v>67.14490674318509</v>
      </c>
      <c r="P21" s="54">
        <v>32.85509325681492</v>
      </c>
      <c r="Q21" s="56">
        <v>338</v>
      </c>
      <c r="R21" s="58">
        <v>70.11834319526628</v>
      </c>
      <c r="S21" s="58">
        <v>29.88165680473373</v>
      </c>
      <c r="T21" s="63">
        <v>251</v>
      </c>
      <c r="U21" s="58">
        <v>64.5418326693227</v>
      </c>
      <c r="V21" s="58">
        <v>35.45816733067729</v>
      </c>
    </row>
    <row r="22" spans="1:22" s="35" customFormat="1" ht="26.25" customHeight="1">
      <c r="A22" s="52" t="s">
        <v>21</v>
      </c>
      <c r="B22" s="32">
        <v>5901</v>
      </c>
      <c r="C22" s="33">
        <v>92.4419589900017</v>
      </c>
      <c r="D22" s="33">
        <v>7.558041009998305</v>
      </c>
      <c r="E22" s="34">
        <v>4563</v>
      </c>
      <c r="F22" s="33">
        <v>85.42625465702389</v>
      </c>
      <c r="G22" s="33">
        <v>14.573745342976114</v>
      </c>
      <c r="H22" s="59">
        <v>240</v>
      </c>
      <c r="I22" s="33">
        <v>94.16666666666667</v>
      </c>
      <c r="J22" s="33">
        <v>5.833333333333333</v>
      </c>
      <c r="K22" s="55">
        <v>268</v>
      </c>
      <c r="L22" s="33">
        <v>91.7910447761194</v>
      </c>
      <c r="M22" s="54">
        <v>8.208955223880597</v>
      </c>
      <c r="N22" s="56">
        <v>5386</v>
      </c>
      <c r="O22" s="33">
        <v>92.40623839584107</v>
      </c>
      <c r="P22" s="54">
        <v>7.59376160415893</v>
      </c>
      <c r="Q22" s="56">
        <v>2335</v>
      </c>
      <c r="R22" s="58">
        <v>92.84796573875803</v>
      </c>
      <c r="S22" s="58">
        <v>7.15203426124197</v>
      </c>
      <c r="T22" s="63">
        <v>1934</v>
      </c>
      <c r="U22" s="58">
        <v>92.70941054808686</v>
      </c>
      <c r="V22" s="58">
        <v>7.290589451913133</v>
      </c>
    </row>
    <row r="23" spans="1:22" s="35" customFormat="1" ht="26.25" customHeight="1">
      <c r="A23" s="52" t="s">
        <v>22</v>
      </c>
      <c r="B23" s="32">
        <v>3330</v>
      </c>
      <c r="C23" s="33">
        <v>71.68168168168168</v>
      </c>
      <c r="D23" s="33">
        <v>28.31831831831832</v>
      </c>
      <c r="E23" s="34">
        <v>1912</v>
      </c>
      <c r="F23" s="33">
        <v>70.76359832635984</v>
      </c>
      <c r="G23" s="33">
        <v>29.236401673640167</v>
      </c>
      <c r="H23" s="59">
        <v>371</v>
      </c>
      <c r="I23" s="33">
        <v>44.74393530997305</v>
      </c>
      <c r="J23" s="33">
        <v>55.25606469002695</v>
      </c>
      <c r="K23" s="55">
        <v>521</v>
      </c>
      <c r="L23" s="33">
        <v>59.11708253358925</v>
      </c>
      <c r="M23" s="54">
        <v>40.88291746641075</v>
      </c>
      <c r="N23" s="56">
        <v>3219</v>
      </c>
      <c r="O23" s="33">
        <v>71.48182665424045</v>
      </c>
      <c r="P23" s="54">
        <v>28.51817334575955</v>
      </c>
      <c r="Q23" s="56">
        <v>1372</v>
      </c>
      <c r="R23" s="58">
        <v>72.52186588921283</v>
      </c>
      <c r="S23" s="58">
        <v>27.478134110787174</v>
      </c>
      <c r="T23" s="63">
        <v>1107</v>
      </c>
      <c r="U23" s="58">
        <v>70.55103884372177</v>
      </c>
      <c r="V23" s="58">
        <v>29.44896115627823</v>
      </c>
    </row>
    <row r="24" spans="1:22" s="35" customFormat="1" ht="26.25" customHeight="1">
      <c r="A24" s="52" t="s">
        <v>42</v>
      </c>
      <c r="B24" s="32">
        <v>3893</v>
      </c>
      <c r="C24" s="33">
        <v>74.235807860262</v>
      </c>
      <c r="D24" s="33">
        <v>25.76419213973799</v>
      </c>
      <c r="E24" s="34">
        <v>2018</v>
      </c>
      <c r="F24" s="33">
        <v>76.80872150644203</v>
      </c>
      <c r="G24" s="33">
        <v>23.19127849355798</v>
      </c>
      <c r="H24" s="59">
        <v>262</v>
      </c>
      <c r="I24" s="33">
        <v>65.64885496183206</v>
      </c>
      <c r="J24" s="33">
        <v>34.35114503816794</v>
      </c>
      <c r="K24" s="55">
        <v>488</v>
      </c>
      <c r="L24" s="33">
        <v>78.27868852459017</v>
      </c>
      <c r="M24" s="54">
        <v>21.721311475409834</v>
      </c>
      <c r="N24" s="56">
        <v>3118</v>
      </c>
      <c r="O24" s="33">
        <v>73.41244387427838</v>
      </c>
      <c r="P24" s="54">
        <v>26.58755612572162</v>
      </c>
      <c r="Q24" s="56">
        <v>1579</v>
      </c>
      <c r="R24" s="58">
        <v>72.00759974667511</v>
      </c>
      <c r="S24" s="58">
        <v>27.992400253324888</v>
      </c>
      <c r="T24" s="63">
        <v>1008</v>
      </c>
      <c r="U24" s="58">
        <v>71.62698412698413</v>
      </c>
      <c r="V24" s="58">
        <v>28.373015873015873</v>
      </c>
    </row>
    <row r="25" spans="1:22" s="35" customFormat="1" ht="26.25" customHeight="1">
      <c r="A25" s="52" t="s">
        <v>43</v>
      </c>
      <c r="B25" s="32">
        <v>2006</v>
      </c>
      <c r="C25" s="33">
        <v>54.48654037886341</v>
      </c>
      <c r="D25" s="33">
        <v>45.51345962113659</v>
      </c>
      <c r="E25" s="34">
        <v>1377</v>
      </c>
      <c r="F25" s="33">
        <v>51.27087872185911</v>
      </c>
      <c r="G25" s="33">
        <v>48.72912127814089</v>
      </c>
      <c r="H25" s="60">
        <v>223</v>
      </c>
      <c r="I25" s="33">
        <v>33.18385650224215</v>
      </c>
      <c r="J25" s="33">
        <v>66.81614349775785</v>
      </c>
      <c r="K25" s="55">
        <v>242</v>
      </c>
      <c r="L25" s="33">
        <v>64.0495867768595</v>
      </c>
      <c r="M25" s="54">
        <v>35.9504132231405</v>
      </c>
      <c r="N25" s="56">
        <v>1705</v>
      </c>
      <c r="O25" s="33">
        <v>53.0791788856305</v>
      </c>
      <c r="P25" s="54">
        <v>46.9208211143695</v>
      </c>
      <c r="Q25" s="56">
        <v>881</v>
      </c>
      <c r="R25" s="58">
        <v>54.37003405221339</v>
      </c>
      <c r="S25" s="58">
        <v>45.6299659477866</v>
      </c>
      <c r="T25" s="63">
        <v>713</v>
      </c>
      <c r="U25" s="58">
        <v>52.594670406732114</v>
      </c>
      <c r="V25" s="58">
        <v>47.40532959326788</v>
      </c>
    </row>
    <row r="26" spans="1:22" s="35" customFormat="1" ht="26.25" customHeight="1">
      <c r="A26" s="52" t="s">
        <v>44</v>
      </c>
      <c r="B26" s="32">
        <v>1913</v>
      </c>
      <c r="C26" s="33">
        <v>59.90590695243073</v>
      </c>
      <c r="D26" s="33">
        <v>40.09409304756926</v>
      </c>
      <c r="E26" s="34">
        <v>1304</v>
      </c>
      <c r="F26" s="33">
        <v>63.72699386503068</v>
      </c>
      <c r="G26" s="33">
        <v>36.27300613496933</v>
      </c>
      <c r="H26" s="59">
        <v>247</v>
      </c>
      <c r="I26" s="33">
        <v>42.10526315789473</v>
      </c>
      <c r="J26" s="33">
        <v>57.89473684210527</v>
      </c>
      <c r="K26" s="55">
        <v>208</v>
      </c>
      <c r="L26" s="33">
        <v>21.153846153846153</v>
      </c>
      <c r="M26" s="54">
        <v>78.84615384615384</v>
      </c>
      <c r="N26" s="56">
        <v>1792</v>
      </c>
      <c r="O26" s="33">
        <v>59.04017857142857</v>
      </c>
      <c r="P26" s="54">
        <v>40.95982142857143</v>
      </c>
      <c r="Q26" s="56">
        <v>870</v>
      </c>
      <c r="R26" s="58">
        <v>58.27586206896552</v>
      </c>
      <c r="S26" s="58">
        <v>41.724137931034484</v>
      </c>
      <c r="T26" s="63">
        <v>667</v>
      </c>
      <c r="U26" s="58">
        <v>58.77061469265368</v>
      </c>
      <c r="V26" s="58">
        <v>41.22938530734633</v>
      </c>
    </row>
    <row r="27" spans="1:22" s="35" customFormat="1" ht="26.25" customHeight="1">
      <c r="A27" s="52" t="s">
        <v>45</v>
      </c>
      <c r="B27" s="32">
        <v>1835</v>
      </c>
      <c r="C27" s="33">
        <v>66.97547683923706</v>
      </c>
      <c r="D27" s="33">
        <v>33.02452316076294</v>
      </c>
      <c r="E27" s="34">
        <v>1185</v>
      </c>
      <c r="F27" s="33">
        <v>70.12658227848101</v>
      </c>
      <c r="G27" s="33">
        <v>29.873417721518987</v>
      </c>
      <c r="H27" s="59">
        <v>216</v>
      </c>
      <c r="I27" s="33">
        <v>52.77777777777778</v>
      </c>
      <c r="J27" s="33">
        <v>47.22222222222222</v>
      </c>
      <c r="K27" s="56">
        <v>314</v>
      </c>
      <c r="L27" s="33">
        <v>76.11464968152866</v>
      </c>
      <c r="M27" s="61">
        <v>23.88535031847134</v>
      </c>
      <c r="N27" s="56">
        <v>1587</v>
      </c>
      <c r="O27" s="33">
        <v>66.66666666666666</v>
      </c>
      <c r="P27" s="61">
        <v>33.33333333333333</v>
      </c>
      <c r="Q27" s="56">
        <v>649</v>
      </c>
      <c r="R27" s="58">
        <v>64.40677966101694</v>
      </c>
      <c r="S27" s="58">
        <v>35.59322033898305</v>
      </c>
      <c r="T27" s="63">
        <v>521</v>
      </c>
      <c r="U27" s="58">
        <v>62.571976967370446</v>
      </c>
      <c r="V27" s="58">
        <v>37.42802303262956</v>
      </c>
    </row>
    <row r="28" spans="1:21" ht="1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8"/>
      <c r="P28" s="37"/>
      <c r="Q28" s="37"/>
      <c r="R28" s="37"/>
      <c r="S28" s="39"/>
      <c r="T28" s="39"/>
      <c r="U28" s="39"/>
    </row>
    <row r="29" spans="1:21" ht="14.2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2"/>
      <c r="T29" s="42"/>
      <c r="U29" s="42"/>
    </row>
    <row r="30" spans="1:21" ht="14.2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2"/>
      <c r="T30" s="42"/>
      <c r="U30" s="42"/>
    </row>
    <row r="31" spans="1:21" ht="14.2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2"/>
      <c r="T31" s="42"/>
      <c r="U31" s="42"/>
    </row>
    <row r="32" spans="19:21" ht="14.25">
      <c r="S32" s="42"/>
      <c r="T32" s="42"/>
      <c r="U32" s="42"/>
    </row>
    <row r="33" spans="19:21" ht="14.25">
      <c r="S33" s="42"/>
      <c r="T33" s="42"/>
      <c r="U33" s="42"/>
    </row>
    <row r="34" spans="19:21" ht="14.25">
      <c r="S34" s="42"/>
      <c r="T34" s="42"/>
      <c r="U34" s="42"/>
    </row>
    <row r="35" spans="19:21" ht="14.25">
      <c r="S35" s="42"/>
      <c r="T35" s="42"/>
      <c r="U35" s="42"/>
    </row>
    <row r="36" spans="19:21" ht="14.25">
      <c r="S36" s="42"/>
      <c r="T36" s="42"/>
      <c r="U36" s="42"/>
    </row>
    <row r="37" spans="19:21" ht="14.25">
      <c r="S37" s="42"/>
      <c r="T37" s="42"/>
      <c r="U37" s="42"/>
    </row>
    <row r="38" spans="19:21" ht="14.25">
      <c r="S38" s="42"/>
      <c r="T38" s="42"/>
      <c r="U38" s="42"/>
    </row>
    <row r="39" spans="19:21" ht="14.25">
      <c r="S39" s="42"/>
      <c r="T39" s="42"/>
      <c r="U39" s="42"/>
    </row>
    <row r="40" spans="19:21" ht="14.25">
      <c r="S40" s="42"/>
      <c r="T40" s="42"/>
      <c r="U40" s="42"/>
    </row>
    <row r="41" spans="19:21" ht="14.25">
      <c r="S41" s="42"/>
      <c r="T41" s="42"/>
      <c r="U41" s="42"/>
    </row>
    <row r="42" spans="19:21" ht="14.25">
      <c r="S42" s="42"/>
      <c r="T42" s="42"/>
      <c r="U42" s="42"/>
    </row>
    <row r="43" spans="19:21" ht="14.25">
      <c r="S43" s="42"/>
      <c r="T43" s="42"/>
      <c r="U43" s="42"/>
    </row>
    <row r="44" spans="19:21" ht="14.25">
      <c r="S44" s="42"/>
      <c r="T44" s="42"/>
      <c r="U44" s="42"/>
    </row>
    <row r="45" spans="19:21" ht="14.25">
      <c r="S45" s="42"/>
      <c r="T45" s="42"/>
      <c r="U45" s="42"/>
    </row>
    <row r="46" spans="19:21" ht="14.25">
      <c r="S46" s="42"/>
      <c r="T46" s="42"/>
      <c r="U46" s="42"/>
    </row>
    <row r="47" spans="19:21" ht="14.25">
      <c r="S47" s="42"/>
      <c r="T47" s="42"/>
      <c r="U47" s="42"/>
    </row>
    <row r="48" spans="19:21" ht="14.25">
      <c r="S48" s="42"/>
      <c r="T48" s="42"/>
      <c r="U48" s="42"/>
    </row>
    <row r="49" spans="19:21" ht="14.25">
      <c r="S49" s="42"/>
      <c r="T49" s="42"/>
      <c r="U49" s="42"/>
    </row>
    <row r="50" spans="19:21" ht="14.25">
      <c r="S50" s="42"/>
      <c r="T50" s="42"/>
      <c r="U50" s="42"/>
    </row>
    <row r="51" spans="19:21" ht="14.25">
      <c r="S51" s="42"/>
      <c r="T51" s="42"/>
      <c r="U51" s="42"/>
    </row>
    <row r="52" spans="19:21" ht="14.25">
      <c r="S52" s="42"/>
      <c r="T52" s="42"/>
      <c r="U52" s="42"/>
    </row>
    <row r="53" spans="19:21" ht="14.25">
      <c r="S53" s="42"/>
      <c r="T53" s="42"/>
      <c r="U53" s="42"/>
    </row>
    <row r="54" spans="19:21" ht="14.25">
      <c r="S54" s="42"/>
      <c r="T54" s="42"/>
      <c r="U54" s="42"/>
    </row>
    <row r="55" spans="19:21" ht="14.25">
      <c r="S55" s="42"/>
      <c r="T55" s="42"/>
      <c r="U55" s="42"/>
    </row>
    <row r="56" spans="19:21" ht="14.25">
      <c r="S56" s="42"/>
      <c r="T56" s="42"/>
      <c r="U56" s="42"/>
    </row>
    <row r="57" spans="19:21" ht="14.25">
      <c r="S57" s="42"/>
      <c r="T57" s="42"/>
      <c r="U57" s="42"/>
    </row>
    <row r="58" spans="19:21" ht="14.25">
      <c r="S58" s="42"/>
      <c r="T58" s="42"/>
      <c r="U58" s="42"/>
    </row>
    <row r="59" spans="19:21" ht="14.25">
      <c r="S59" s="42"/>
      <c r="T59" s="42"/>
      <c r="U59" s="42"/>
    </row>
    <row r="60" spans="19:21" ht="14.25">
      <c r="S60" s="42"/>
      <c r="T60" s="42"/>
      <c r="U60" s="42"/>
    </row>
    <row r="61" spans="19:21" ht="14.25">
      <c r="S61" s="42"/>
      <c r="T61" s="42"/>
      <c r="U61" s="42"/>
    </row>
    <row r="62" spans="19:21" ht="14.25">
      <c r="S62" s="42"/>
      <c r="T62" s="42"/>
      <c r="U62" s="42"/>
    </row>
    <row r="63" spans="19:21" ht="14.25">
      <c r="S63" s="42"/>
      <c r="T63" s="42"/>
      <c r="U63" s="42"/>
    </row>
    <row r="64" spans="19:21" ht="14.25">
      <c r="S64" s="42"/>
      <c r="T64" s="42"/>
      <c r="U64" s="42"/>
    </row>
    <row r="65" spans="19:21" ht="14.25">
      <c r="S65" s="42"/>
      <c r="T65" s="42"/>
      <c r="U65" s="42"/>
    </row>
    <row r="66" spans="19:21" ht="14.25">
      <c r="S66" s="42"/>
      <c r="T66" s="42"/>
      <c r="U66" s="42"/>
    </row>
    <row r="67" spans="19:21" ht="14.25">
      <c r="S67" s="42"/>
      <c r="T67" s="42"/>
      <c r="U67" s="42"/>
    </row>
    <row r="68" spans="19:21" ht="14.25">
      <c r="S68" s="42"/>
      <c r="T68" s="42"/>
      <c r="U68" s="42"/>
    </row>
    <row r="69" spans="19:21" ht="14.25">
      <c r="S69" s="42"/>
      <c r="T69" s="42"/>
      <c r="U69" s="42"/>
    </row>
    <row r="70" spans="19:21" ht="14.25">
      <c r="S70" s="42"/>
      <c r="T70" s="42"/>
      <c r="U70" s="42"/>
    </row>
    <row r="71" spans="19:21" ht="14.25">
      <c r="S71" s="42"/>
      <c r="T71" s="42"/>
      <c r="U71" s="42"/>
    </row>
    <row r="72" spans="19:21" ht="14.25">
      <c r="S72" s="42"/>
      <c r="T72" s="42"/>
      <c r="U72" s="42"/>
    </row>
    <row r="73" spans="19:21" ht="14.25">
      <c r="S73" s="42"/>
      <c r="T73" s="42"/>
      <c r="U73" s="42"/>
    </row>
    <row r="74" spans="19:21" ht="14.25">
      <c r="S74" s="42"/>
      <c r="T74" s="42"/>
      <c r="U74" s="42"/>
    </row>
    <row r="75" spans="19:21" ht="14.25">
      <c r="S75" s="42"/>
      <c r="T75" s="42"/>
      <c r="U75" s="42"/>
    </row>
    <row r="76" spans="19:21" ht="14.25">
      <c r="S76" s="42"/>
      <c r="T76" s="42"/>
      <c r="U76" s="42"/>
    </row>
    <row r="77" spans="19:21" ht="14.25">
      <c r="S77" s="42"/>
      <c r="T77" s="42"/>
      <c r="U77" s="42"/>
    </row>
    <row r="78" spans="19:21" ht="14.25">
      <c r="S78" s="42"/>
      <c r="T78" s="42"/>
      <c r="U78" s="42"/>
    </row>
    <row r="79" spans="19:21" ht="14.25">
      <c r="S79" s="42"/>
      <c r="T79" s="42"/>
      <c r="U79" s="42"/>
    </row>
    <row r="80" spans="19:21" ht="14.25">
      <c r="S80" s="42"/>
      <c r="T80" s="42"/>
      <c r="U80" s="42"/>
    </row>
    <row r="81" spans="19:21" ht="14.25">
      <c r="S81" s="42"/>
      <c r="T81" s="42"/>
      <c r="U81" s="42"/>
    </row>
    <row r="82" spans="19:21" ht="14.25">
      <c r="S82" s="42"/>
      <c r="T82" s="42"/>
      <c r="U82" s="42"/>
    </row>
    <row r="83" spans="19:21" ht="14.25">
      <c r="S83" s="42"/>
      <c r="T83" s="42"/>
      <c r="U83" s="42"/>
    </row>
  </sheetData>
  <sheetProtection/>
  <mergeCells count="11">
    <mergeCell ref="A5:A6"/>
    <mergeCell ref="B5:D5"/>
    <mergeCell ref="E5:G5"/>
    <mergeCell ref="H5:J5"/>
    <mergeCell ref="K5:M5"/>
    <mergeCell ref="Q5:S5"/>
    <mergeCell ref="T5:V5"/>
    <mergeCell ref="B1:O1"/>
    <mergeCell ref="B2:O2"/>
    <mergeCell ref="B3:O3"/>
    <mergeCell ref="N5:P5"/>
  </mergeCells>
  <printOptions horizontalCentered="1"/>
  <pageMargins left="0.03937007874015748" right="0" top="0" bottom="0" header="0.2362204724409449" footer="0.1968503937007874"/>
  <pageSetup horizontalDpi="600" verticalDpi="600" orientation="landscape" paperSize="9" scale="68" r:id="rId1"/>
  <colBreaks count="1" manualBreakCount="1">
    <brk id="16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Тютяева Диана Василiйовна</cp:lastModifiedBy>
  <cp:lastPrinted>2018-10-11T10:48:01Z</cp:lastPrinted>
  <dcterms:created xsi:type="dcterms:W3CDTF">2017-12-13T08:08:22Z</dcterms:created>
  <dcterms:modified xsi:type="dcterms:W3CDTF">2018-10-11T10:54:06Z</dcterms:modified>
  <cp:category/>
  <cp:version/>
  <cp:contentType/>
  <cp:contentStatus/>
</cp:coreProperties>
</file>