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200" windowHeight="7005" activeTab="1"/>
  </bookViews>
  <sheets>
    <sheet name="1" sheetId="1" r:id="rId1"/>
    <sheet name="2" sheetId="2" r:id="rId2"/>
  </sheets>
  <externalReferences>
    <externalReference r:id="rId5"/>
    <externalReference r:id="rId6"/>
    <externalReference r:id="rId7"/>
  </externalReferences>
  <definedNames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'[1]Sheet1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'[1]Sheet1 (2)'!#REF!</definedName>
    <definedName name="date_e">'[1]Sheet1 (2)'!#REF!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>'[2]Sheet3'!$A$3</definedName>
    <definedName name="hl_0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'[1]Sheet1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1">'2'!$A$1:$V$27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>'[3]Sheet3'!$A$2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<sst xmlns="http://schemas.openxmlformats.org/spreadsheetml/2006/main" count="71" uniqueCount="49">
  <si>
    <t>(за місцем проживання)</t>
  </si>
  <si>
    <t>Показник</t>
  </si>
  <si>
    <t>Усього</t>
  </si>
  <si>
    <t>Мешканці міських поселень</t>
  </si>
  <si>
    <t xml:space="preserve">у %                 гр. 2 до гр. 1 </t>
  </si>
  <si>
    <t xml:space="preserve">Мешканці сільської місцевості </t>
  </si>
  <si>
    <t xml:space="preserve">у %                 гр. 4  до гр. 1 </t>
  </si>
  <si>
    <t>А</t>
  </si>
  <si>
    <t>Проходили професійне навчання, тис. осіб</t>
  </si>
  <si>
    <t xml:space="preserve">  Структура зареєстрованих безробітних за місцем проживання, </t>
  </si>
  <si>
    <t>Мали статус безробітного, осіб</t>
  </si>
  <si>
    <t>Проходили професійне навчання, осіб</t>
  </si>
  <si>
    <t>Брали участь у громадських роботах та інших роботах тимчасового характеру, осіб</t>
  </si>
  <si>
    <t>Отримали профорієнтаційні послуги, осіб</t>
  </si>
  <si>
    <t>Мають статус безробітного на кінець періоду</t>
  </si>
  <si>
    <t>з них отримують допомогу по безробіттю, осіб</t>
  </si>
  <si>
    <t>Мешканці міських поселень, %</t>
  </si>
  <si>
    <t>Мешканці сільської місцевості, %</t>
  </si>
  <si>
    <t xml:space="preserve">А </t>
  </si>
  <si>
    <r>
      <t xml:space="preserve">Всього отримали роботу                      </t>
    </r>
    <r>
      <rPr>
        <b/>
        <i/>
        <sz val="12"/>
        <rFont val="Times New Roman Cyr"/>
        <family val="0"/>
      </rPr>
      <t>(у т.ч. до набуття статусу безробітного</t>
    </r>
    <r>
      <rPr>
        <b/>
        <sz val="12"/>
        <rFont val="Times New Roman Cyr"/>
        <family val="0"/>
      </rPr>
      <t>), осіб</t>
    </r>
  </si>
  <si>
    <t>Сумська область</t>
  </si>
  <si>
    <t>Сумський МЦЗ</t>
  </si>
  <si>
    <t>Конотопський МРЦЗ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</si>
  <si>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  <r>
      <rPr>
        <b/>
        <sz val="16"/>
        <rFont val="Times New Roman"/>
        <family val="1"/>
      </rPr>
      <t>, осіб</t>
    </r>
  </si>
  <si>
    <t>Брали участь у громадських та інших роботах тимчасового характеру,осіб</t>
  </si>
  <si>
    <t>Кількість безробітних, охоплених профорієнтаційними послугами, осіб</t>
  </si>
  <si>
    <t>Мали статус безробітного на кінець періоду, осіб</t>
  </si>
  <si>
    <t>Отримували допомогу по безробіттю, осіб</t>
  </si>
  <si>
    <t>Білопільська районна філія Сумського обласного центру зайнятості</t>
  </si>
  <si>
    <t>Буринська районна філія Сумського обласного центру зайнятості</t>
  </si>
  <si>
    <t>Великописарівська районна філія Сумського обласного центру зайнятості</t>
  </si>
  <si>
    <t>Краснопільська районна філія Сумського обласного центру зайнятості</t>
  </si>
  <si>
    <t>Кролевецька районна філія Сумського обласного центру зайнятості</t>
  </si>
  <si>
    <t>Лебединська міськрайонна філія Сумського обласного центру зайнятості</t>
  </si>
  <si>
    <t>Липоводолинська районна філія Сумського обласного центру зайнятості</t>
  </si>
  <si>
    <t>Недригайлівська районна філія Сумського обласного центру зайнятості</t>
  </si>
  <si>
    <t>Путивльська районна філія Сумського обласного центру зайнятості</t>
  </si>
  <si>
    <t>Середино-Будська районна філія Сумського обласного центру зайнятості</t>
  </si>
  <si>
    <t>Сумська районна філія Сумського обласного центру зайнятості</t>
  </si>
  <si>
    <t>Тростянецька районна філія Сумського обласного центру зайнятості</t>
  </si>
  <si>
    <t>Ямпільська районна філія Сумського обласного центру зайнятості</t>
  </si>
  <si>
    <t>Шосткинська міськрайонна філія Сумського обласного центру зайнятості</t>
  </si>
  <si>
    <t>Роменська міськрайонна філія Сумського обласного центру зайнятості</t>
  </si>
  <si>
    <t>Глухівська міськрайонна філія Сумського обласного центру зайнятості</t>
  </si>
  <si>
    <t>Охтирська міськрайонна філія Сумського обласного центру зайнятості</t>
  </si>
  <si>
    <t>Інформація про надання послуг Сумською обласною службою зайнятості</t>
  </si>
  <si>
    <t>охоплених заходами активної політики сприяння зайнятості у  січні-травні 2019 року</t>
  </si>
  <si>
    <t>у січні-травні 2019 року</t>
  </si>
  <si>
    <t>станом на 1 червня 2019 року: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</si>
</sst>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.0"/>
    <numFmt numFmtId="181" formatCode="0.000000000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8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0"/>
      <name val="Times New Roman Cyr"/>
      <family val="1"/>
    </font>
    <font>
      <sz val="10"/>
      <name val="Times New Roman Cyr"/>
      <family val="1"/>
    </font>
    <font>
      <sz val="14"/>
      <name val="Times New Roman"/>
      <family val="1"/>
    </font>
    <font>
      <sz val="10"/>
      <name val="Times New Roman"/>
      <family val="1"/>
    </font>
    <font>
      <sz val="8"/>
      <name val="Times New Roman Cyr"/>
      <family val="0"/>
    </font>
    <font>
      <sz val="11"/>
      <name val="Times New Roman Cyr"/>
      <family val="0"/>
    </font>
    <font>
      <b/>
      <sz val="20"/>
      <name val="Times New Roman"/>
      <family val="1"/>
    </font>
    <font>
      <b/>
      <sz val="18"/>
      <name val="Times New Roman"/>
      <family val="1"/>
    </font>
    <font>
      <i/>
      <sz val="18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i/>
      <sz val="10"/>
      <name val="Times New Roman"/>
      <family val="1"/>
    </font>
    <font>
      <i/>
      <sz val="16"/>
      <name val="Times New Roman"/>
      <family val="1"/>
    </font>
    <font>
      <sz val="16"/>
      <name val="Times New Roman"/>
      <family val="1"/>
    </font>
    <font>
      <b/>
      <sz val="12"/>
      <name val="Times New Roman Cyr"/>
      <family val="1"/>
    </font>
    <font>
      <i/>
      <sz val="18"/>
      <name val="Times New Roman Cyr"/>
      <family val="1"/>
    </font>
    <font>
      <b/>
      <sz val="11"/>
      <name val="Times New Roman Cyr"/>
      <family val="1"/>
    </font>
    <font>
      <sz val="12"/>
      <name val="Times New Roman"/>
      <family val="1"/>
    </font>
    <font>
      <b/>
      <sz val="10"/>
      <name val="Times New Roman Cyr"/>
      <family val="1"/>
    </font>
    <font>
      <b/>
      <sz val="12"/>
      <name val="Times New Roman"/>
      <family val="1"/>
    </font>
    <font>
      <b/>
      <sz val="10"/>
      <name val="Times New Roman CYR"/>
      <family val="0"/>
    </font>
    <font>
      <sz val="10"/>
      <name val="Times New Roman CYR"/>
      <family val="0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0" fontId="9" fillId="0" borderId="0" xfId="58" applyFont="1">
      <alignment/>
      <protection/>
    </xf>
    <xf numFmtId="0" fontId="9" fillId="0" borderId="0" xfId="61" applyFont="1" applyAlignment="1">
      <alignment vertical="center" wrapText="1"/>
      <protection/>
    </xf>
    <xf numFmtId="0" fontId="17" fillId="0" borderId="10" xfId="61" applyFont="1" applyBorder="1" applyAlignment="1">
      <alignment horizontal="center" vertical="center" wrapText="1"/>
      <protection/>
    </xf>
    <xf numFmtId="0" fontId="17" fillId="0" borderId="10" xfId="61" applyFont="1" applyFill="1" applyBorder="1" applyAlignment="1">
      <alignment horizontal="center" vertical="center" wrapText="1"/>
      <protection/>
    </xf>
    <xf numFmtId="0" fontId="17" fillId="0" borderId="0" xfId="61" applyFont="1" applyAlignment="1">
      <alignment vertical="center" wrapText="1"/>
      <protection/>
    </xf>
    <xf numFmtId="0" fontId="15" fillId="33" borderId="10" xfId="61" applyFont="1" applyFill="1" applyBorder="1" applyAlignment="1">
      <alignment vertical="center" wrapText="1"/>
      <protection/>
    </xf>
    <xf numFmtId="180" fontId="18" fillId="34" borderId="10" xfId="58" applyNumberFormat="1" applyFont="1" applyFill="1" applyBorder="1" applyAlignment="1">
      <alignment horizontal="center" vertical="center" wrapText="1"/>
      <protection/>
    </xf>
    <xf numFmtId="180" fontId="18" fillId="0" borderId="10" xfId="58" applyNumberFormat="1" applyFont="1" applyFill="1" applyBorder="1" applyAlignment="1">
      <alignment horizontal="center" vertical="center" wrapText="1"/>
      <protection/>
    </xf>
    <xf numFmtId="0" fontId="15" fillId="0" borderId="10" xfId="58" applyFont="1" applyBorder="1" applyAlignment="1">
      <alignment horizontal="left" vertical="center" wrapText="1"/>
      <protection/>
    </xf>
    <xf numFmtId="0" fontId="15" fillId="0" borderId="10" xfId="61" applyFont="1" applyBorder="1" applyAlignment="1">
      <alignment vertical="center" wrapText="1"/>
      <protection/>
    </xf>
    <xf numFmtId="0" fontId="15" fillId="0" borderId="10" xfId="53" applyFont="1" applyBorder="1" applyAlignment="1">
      <alignment vertical="center" wrapText="1"/>
      <protection/>
    </xf>
    <xf numFmtId="180" fontId="18" fillId="0" borderId="10" xfId="53" applyNumberFormat="1" applyFont="1" applyFill="1" applyBorder="1" applyAlignment="1">
      <alignment horizontal="center" vertical="center" wrapText="1"/>
      <protection/>
    </xf>
    <xf numFmtId="180" fontId="18" fillId="0" borderId="10" xfId="53" applyNumberFormat="1" applyFont="1" applyFill="1" applyBorder="1" applyAlignment="1">
      <alignment horizontal="center" vertical="center"/>
      <protection/>
    </xf>
    <xf numFmtId="3" fontId="62" fillId="0" borderId="0" xfId="58" applyNumberFormat="1" applyFont="1" applyFill="1">
      <alignment/>
      <protection/>
    </xf>
    <xf numFmtId="0" fontId="62" fillId="0" borderId="0" xfId="58" applyFont="1" applyFill="1">
      <alignment/>
      <protection/>
    </xf>
    <xf numFmtId="0" fontId="20" fillId="0" borderId="0" xfId="62" applyFont="1" applyFill="1">
      <alignment/>
      <protection/>
    </xf>
    <xf numFmtId="0" fontId="3" fillId="0" borderId="0" xfId="62" applyFont="1" applyFill="1" applyAlignment="1">
      <alignment vertical="center" wrapText="1"/>
      <protection/>
    </xf>
    <xf numFmtId="0" fontId="21" fillId="0" borderId="0" xfId="62" applyFont="1" applyFill="1" applyAlignment="1">
      <alignment/>
      <protection/>
    </xf>
    <xf numFmtId="0" fontId="5" fillId="0" borderId="0" xfId="62" applyFont="1" applyFill="1" applyBorder="1" applyAlignment="1">
      <alignment horizontal="center" vertical="top"/>
      <protection/>
    </xf>
    <xf numFmtId="0" fontId="22" fillId="0" borderId="0" xfId="62" applyFont="1" applyFill="1" applyAlignment="1">
      <alignment vertical="top"/>
      <protection/>
    </xf>
    <xf numFmtId="0" fontId="20" fillId="0" borderId="0" xfId="62" applyFont="1" applyFill="1" applyAlignment="1">
      <alignment horizontal="center" vertical="center" wrapText="1"/>
      <protection/>
    </xf>
    <xf numFmtId="0" fontId="7" fillId="0" borderId="10" xfId="62" applyFont="1" applyFill="1" applyBorder="1" applyAlignment="1">
      <alignment horizontal="center" vertical="center" wrapText="1"/>
      <protection/>
    </xf>
    <xf numFmtId="0" fontId="6" fillId="0" borderId="10" xfId="62" applyFont="1" applyFill="1" applyBorder="1" applyAlignment="1">
      <alignment horizontal="center" vertical="center" wrapText="1"/>
      <protection/>
    </xf>
    <xf numFmtId="0" fontId="24" fillId="0" borderId="0" xfId="62" applyFont="1" applyFill="1" applyAlignment="1">
      <alignment horizontal="center" vertical="center" wrapText="1"/>
      <protection/>
    </xf>
    <xf numFmtId="0" fontId="10" fillId="0" borderId="10" xfId="62" applyFont="1" applyFill="1" applyBorder="1" applyAlignment="1">
      <alignment horizontal="center" vertical="center" wrapText="1"/>
      <protection/>
    </xf>
    <xf numFmtId="0" fontId="10" fillId="0" borderId="0" xfId="62" applyFont="1" applyFill="1" applyAlignment="1">
      <alignment vertical="center" wrapText="1"/>
      <protection/>
    </xf>
    <xf numFmtId="3" fontId="25" fillId="0" borderId="10" xfId="57" applyNumberFormat="1" applyFont="1" applyFill="1" applyBorder="1" applyAlignment="1" applyProtection="1">
      <alignment horizontal="center" vertical="center"/>
      <protection locked="0"/>
    </xf>
    <xf numFmtId="180" fontId="20" fillId="0" borderId="10" xfId="62" applyNumberFormat="1" applyFont="1" applyFill="1" applyBorder="1" applyAlignment="1">
      <alignment horizontal="center" vertical="center"/>
      <protection/>
    </xf>
    <xf numFmtId="3" fontId="20" fillId="0" borderId="10" xfId="62" applyNumberFormat="1" applyFont="1" applyFill="1" applyBorder="1" applyAlignment="1">
      <alignment horizontal="center" vertical="center"/>
      <protection/>
    </xf>
    <xf numFmtId="3" fontId="25" fillId="34" borderId="10" xfId="55" applyNumberFormat="1" applyFont="1" applyFill="1" applyBorder="1" applyAlignment="1" applyProtection="1">
      <alignment horizontal="center" vertical="center"/>
      <protection/>
    </xf>
    <xf numFmtId="0" fontId="26" fillId="0" borderId="0" xfId="62" applyFont="1" applyFill="1" applyAlignment="1">
      <alignment vertical="center"/>
      <protection/>
    </xf>
    <xf numFmtId="3" fontId="23" fillId="0" borderId="10" xfId="57" applyNumberFormat="1" applyFont="1" applyFill="1" applyBorder="1" applyAlignment="1" applyProtection="1">
      <alignment horizontal="center" vertical="center"/>
      <protection locked="0"/>
    </xf>
    <xf numFmtId="180" fontId="4" fillId="0" borderId="10" xfId="62" applyNumberFormat="1" applyFont="1" applyFill="1" applyBorder="1" applyAlignment="1">
      <alignment horizontal="center" vertical="center"/>
      <protection/>
    </xf>
    <xf numFmtId="3" fontId="4" fillId="0" borderId="10" xfId="62" applyNumberFormat="1" applyFont="1" applyFill="1" applyBorder="1" applyAlignment="1">
      <alignment horizontal="center" vertical="center"/>
      <protection/>
    </xf>
    <xf numFmtId="3" fontId="23" fillId="34" borderId="10" xfId="55" applyNumberFormat="1" applyFont="1" applyFill="1" applyBorder="1" applyAlignment="1" applyProtection="1">
      <alignment horizontal="center" vertical="center"/>
      <protection/>
    </xf>
    <xf numFmtId="0" fontId="7" fillId="0" borderId="0" xfId="62" applyFont="1" applyFill="1">
      <alignment/>
      <protection/>
    </xf>
    <xf numFmtId="0" fontId="7" fillId="0" borderId="0" xfId="62" applyFont="1" applyFill="1" applyAlignment="1">
      <alignment horizontal="center" vertical="top"/>
      <protection/>
    </xf>
    <xf numFmtId="0" fontId="26" fillId="0" borderId="0" xfId="62" applyFont="1" applyFill="1">
      <alignment/>
      <protection/>
    </xf>
    <xf numFmtId="3" fontId="11" fillId="0" borderId="0" xfId="62" applyNumberFormat="1" applyFont="1" applyFill="1" applyBorder="1" applyAlignment="1">
      <alignment horizontal="center"/>
      <protection/>
    </xf>
    <xf numFmtId="0" fontId="27" fillId="0" borderId="0" xfId="60" applyFont="1" applyFill="1">
      <alignment/>
      <protection/>
    </xf>
    <xf numFmtId="0" fontId="22" fillId="0" borderId="0" xfId="62" applyFont="1" applyFill="1">
      <alignment/>
      <protection/>
    </xf>
    <xf numFmtId="0" fontId="24" fillId="0" borderId="0" xfId="62" applyFont="1" applyFill="1">
      <alignment/>
      <protection/>
    </xf>
    <xf numFmtId="0" fontId="7" fillId="0" borderId="0" xfId="60" applyFont="1" applyFill="1">
      <alignment/>
      <protection/>
    </xf>
    <xf numFmtId="1" fontId="25" fillId="0" borderId="10" xfId="57" applyNumberFormat="1" applyFont="1" applyFill="1" applyBorder="1" applyAlignment="1" applyProtection="1">
      <alignment vertical="center"/>
      <protection locked="0"/>
    </xf>
    <xf numFmtId="188" fontId="8" fillId="0" borderId="0" xfId="61" applyNumberFormat="1" applyFont="1" applyAlignment="1">
      <alignment horizontal="center" vertical="center" wrapText="1"/>
      <protection/>
    </xf>
    <xf numFmtId="0" fontId="19" fillId="0" borderId="0" xfId="61" applyFont="1" applyAlignment="1">
      <alignment horizontal="center" vertical="center" wrapText="1"/>
      <protection/>
    </xf>
    <xf numFmtId="3" fontId="15" fillId="33" borderId="10" xfId="61" applyNumberFormat="1" applyFont="1" applyFill="1" applyBorder="1" applyAlignment="1">
      <alignment horizontal="center" vertical="center" wrapText="1"/>
      <protection/>
    </xf>
    <xf numFmtId="3" fontId="15" fillId="0" borderId="10" xfId="58" applyNumberFormat="1" applyFont="1" applyFill="1" applyBorder="1" applyAlignment="1">
      <alignment horizontal="center" vertical="center" wrapText="1"/>
      <protection/>
    </xf>
    <xf numFmtId="3" fontId="15" fillId="0" borderId="10" xfId="53" applyNumberFormat="1" applyFont="1" applyFill="1" applyBorder="1" applyAlignment="1">
      <alignment horizontal="center" vertical="center" wrapText="1"/>
      <protection/>
    </xf>
    <xf numFmtId="1" fontId="19" fillId="0" borderId="0" xfId="61" applyNumberFormat="1" applyFont="1" applyAlignment="1">
      <alignment horizontal="center" vertical="center" wrapText="1"/>
      <protection/>
    </xf>
    <xf numFmtId="188" fontId="15" fillId="0" borderId="0" xfId="61" applyNumberFormat="1" applyFont="1" applyAlignment="1">
      <alignment horizontal="center" vertical="center" wrapText="1"/>
      <protection/>
    </xf>
    <xf numFmtId="3" fontId="15" fillId="34" borderId="10" xfId="58" applyNumberFormat="1" applyFont="1" applyFill="1" applyBorder="1" applyAlignment="1">
      <alignment horizontal="center" vertical="center" wrapText="1"/>
      <protection/>
    </xf>
    <xf numFmtId="0" fontId="9" fillId="0" borderId="10" xfId="59" applyFont="1" applyBorder="1" applyAlignment="1">
      <alignment horizontal="left" vertical="center"/>
      <protection/>
    </xf>
    <xf numFmtId="188" fontId="25" fillId="0" borderId="11" xfId="0" applyNumberFormat="1" applyFont="1" applyFill="1" applyBorder="1" applyAlignment="1" applyProtection="1">
      <alignment horizontal="center" vertical="center"/>
      <protection locked="0"/>
    </xf>
    <xf numFmtId="188" fontId="23" fillId="0" borderId="11" xfId="0" applyNumberFormat="1" applyFont="1" applyFill="1" applyBorder="1" applyAlignment="1" applyProtection="1">
      <alignment horizontal="center" vertical="center"/>
      <protection locked="0"/>
    </xf>
    <xf numFmtId="1" fontId="23" fillId="0" borderId="11" xfId="0" applyNumberFormat="1" applyFont="1" applyFill="1" applyBorder="1" applyAlignment="1" applyProtection="1">
      <alignment horizontal="center" vertical="center"/>
      <protection locked="0"/>
    </xf>
    <xf numFmtId="1" fontId="23" fillId="0" borderId="10" xfId="0" applyNumberFormat="1" applyFont="1" applyFill="1" applyBorder="1" applyAlignment="1" applyProtection="1">
      <alignment horizontal="center" vertical="center"/>
      <protection locked="0"/>
    </xf>
    <xf numFmtId="180" fontId="25" fillId="34" borderId="10" xfId="55" applyNumberFormat="1" applyFont="1" applyFill="1" applyBorder="1" applyAlignment="1" applyProtection="1">
      <alignment horizontal="center" vertical="center"/>
      <protection/>
    </xf>
    <xf numFmtId="180" fontId="23" fillId="34" borderId="10" xfId="55" applyNumberFormat="1" applyFont="1" applyFill="1" applyBorder="1" applyAlignment="1" applyProtection="1">
      <alignment horizontal="center" vertical="center"/>
      <protection/>
    </xf>
    <xf numFmtId="0" fontId="23" fillId="0" borderId="10" xfId="0" applyFont="1" applyFill="1" applyBorder="1" applyAlignment="1">
      <alignment horizontal="center" vertical="center"/>
    </xf>
    <xf numFmtId="3" fontId="23" fillId="0" borderId="10" xfId="0" applyNumberFormat="1" applyFont="1" applyFill="1" applyBorder="1" applyAlignment="1">
      <alignment horizontal="center" vertical="center"/>
    </xf>
    <xf numFmtId="188" fontId="23" fillId="0" borderId="10" xfId="0" applyNumberFormat="1" applyFont="1" applyFill="1" applyBorder="1" applyAlignment="1" applyProtection="1">
      <alignment horizontal="center" vertical="center"/>
      <protection locked="0"/>
    </xf>
    <xf numFmtId="1" fontId="15" fillId="0" borderId="0" xfId="61" applyNumberFormat="1" applyFont="1" applyAlignment="1">
      <alignment horizontal="center" vertical="center" wrapText="1"/>
      <protection/>
    </xf>
    <xf numFmtId="0" fontId="15" fillId="0" borderId="10" xfId="58" applyFont="1" applyBorder="1" applyAlignment="1">
      <alignment horizontal="center" vertical="center" wrapText="1"/>
      <protection/>
    </xf>
    <xf numFmtId="0" fontId="16" fillId="0" borderId="11" xfId="58" applyFont="1" applyBorder="1" applyAlignment="1">
      <alignment horizontal="center" vertical="center" wrapText="1"/>
      <protection/>
    </xf>
    <xf numFmtId="0" fontId="16" fillId="0" borderId="12" xfId="58" applyFont="1" applyBorder="1" applyAlignment="1">
      <alignment horizontal="center" vertical="center" wrapText="1"/>
      <protection/>
    </xf>
    <xf numFmtId="0" fontId="15" fillId="0" borderId="13" xfId="61" applyFont="1" applyBorder="1" applyAlignment="1">
      <alignment horizontal="center" vertical="center" wrapText="1"/>
      <protection/>
    </xf>
    <xf numFmtId="0" fontId="15" fillId="0" borderId="14" xfId="61" applyFont="1" applyBorder="1" applyAlignment="1">
      <alignment horizontal="center" vertical="center" wrapText="1"/>
      <protection/>
    </xf>
    <xf numFmtId="0" fontId="15" fillId="0" borderId="15" xfId="61" applyFont="1" applyBorder="1" applyAlignment="1">
      <alignment horizontal="center" vertical="center" wrapText="1"/>
      <protection/>
    </xf>
    <xf numFmtId="0" fontId="12" fillId="0" borderId="0" xfId="58" applyFont="1" applyFill="1" applyAlignment="1">
      <alignment horizontal="right" vertical="top"/>
      <protection/>
    </xf>
    <xf numFmtId="0" fontId="13" fillId="0" borderId="0" xfId="58" applyFont="1" applyAlignment="1">
      <alignment horizontal="center" vertical="top" wrapText="1"/>
      <protection/>
    </xf>
    <xf numFmtId="0" fontId="13" fillId="0" borderId="0" xfId="61" applyFont="1" applyFill="1" applyAlignment="1">
      <alignment horizontal="center" vertical="top" wrapText="1"/>
      <protection/>
    </xf>
    <xf numFmtId="0" fontId="14" fillId="0" borderId="0" xfId="61" applyFont="1" applyFill="1" applyAlignment="1">
      <alignment horizontal="center" vertical="top" wrapText="1"/>
      <protection/>
    </xf>
    <xf numFmtId="0" fontId="15" fillId="0" borderId="10" xfId="53" applyFont="1" applyFill="1" applyBorder="1" applyAlignment="1">
      <alignment horizontal="center" vertical="center" wrapText="1"/>
      <protection/>
    </xf>
    <xf numFmtId="0" fontId="15" fillId="0" borderId="11" xfId="53" applyFont="1" applyFill="1" applyBorder="1" applyAlignment="1">
      <alignment horizontal="center" vertical="center" wrapText="1"/>
      <protection/>
    </xf>
    <xf numFmtId="0" fontId="15" fillId="0" borderId="12" xfId="53" applyFont="1" applyFill="1" applyBorder="1" applyAlignment="1">
      <alignment horizontal="center" vertical="center" wrapText="1"/>
      <protection/>
    </xf>
    <xf numFmtId="0" fontId="4" fillId="0" borderId="10" xfId="62" applyFont="1" applyFill="1" applyBorder="1" applyAlignment="1">
      <alignment horizontal="center" vertical="center" wrapText="1"/>
      <protection/>
    </xf>
    <xf numFmtId="0" fontId="20" fillId="0" borderId="10" xfId="62" applyFont="1" applyFill="1" applyBorder="1" applyAlignment="1">
      <alignment horizontal="center" vertical="center" wrapText="1"/>
      <protection/>
    </xf>
    <xf numFmtId="0" fontId="22" fillId="0" borderId="10" xfId="62" applyFont="1" applyFill="1" applyBorder="1" applyAlignment="1">
      <alignment horizontal="center" vertical="center" wrapText="1"/>
      <protection/>
    </xf>
    <xf numFmtId="1" fontId="28" fillId="0" borderId="16" xfId="55" applyNumberFormat="1" applyFont="1" applyFill="1" applyBorder="1" applyAlignment="1" applyProtection="1">
      <alignment horizontal="center" vertical="center" wrapText="1"/>
      <protection locked="0"/>
    </xf>
    <xf numFmtId="1" fontId="28" fillId="0" borderId="17" xfId="55" applyNumberFormat="1" applyFont="1" applyFill="1" applyBorder="1" applyAlignment="1" applyProtection="1">
      <alignment horizontal="center" vertical="center" wrapText="1"/>
      <protection locked="0"/>
    </xf>
    <xf numFmtId="1" fontId="28" fillId="0" borderId="18" xfId="55" applyNumberFormat="1" applyFont="1" applyFill="1" applyBorder="1" applyAlignment="1" applyProtection="1">
      <alignment horizontal="center" vertical="center" wrapText="1"/>
      <protection locked="0"/>
    </xf>
    <xf numFmtId="1" fontId="28" fillId="0" borderId="16" xfId="57" applyNumberFormat="1" applyFont="1" applyFill="1" applyBorder="1" applyAlignment="1" applyProtection="1">
      <alignment horizontal="center" vertical="center" wrapText="1"/>
      <protection/>
    </xf>
    <xf numFmtId="1" fontId="28" fillId="0" borderId="17" xfId="57" applyNumberFormat="1" applyFont="1" applyFill="1" applyBorder="1" applyAlignment="1" applyProtection="1">
      <alignment horizontal="center" vertical="center" wrapText="1"/>
      <protection/>
    </xf>
    <xf numFmtId="1" fontId="28" fillId="0" borderId="18" xfId="57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Fill="1" applyAlignment="1">
      <alignment horizontal="center" vertical="center" wrapText="1"/>
      <protection/>
    </xf>
    <xf numFmtId="0" fontId="21" fillId="0" borderId="0" xfId="62" applyFont="1" applyFill="1" applyAlignment="1">
      <alignment horizontal="center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" xfId="52"/>
    <cellStyle name="Обычный 6" xfId="53"/>
    <cellStyle name="Обычный 6 2" xfId="54"/>
    <cellStyle name="Обычный 9" xfId="55"/>
    <cellStyle name="Обычный 9 2" xfId="56"/>
    <cellStyle name="Обычный_06" xfId="57"/>
    <cellStyle name="Обычный_4 категории вмесмте СОЦ_УРАЗЛИВІ__ТАБО_4 категорії Квота!!!_2014 рік" xfId="58"/>
    <cellStyle name="Обычный_Iнвалiди" xfId="59"/>
    <cellStyle name="Обычный_АктЗах_5%квот Оксана" xfId="60"/>
    <cellStyle name="Обычный_Перевірка_Молодь_до 18 років" xfId="61"/>
    <cellStyle name="Обычный_Табл. 3.15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NET\Users\MAKARE~1.ES\AppData\Local\Temp\Rar$DI00.418\&#1060;&#1080;&#1083;&#1100;&#1090;&#1088;_1908&#1086;&#1073;&#1083;&#1110;&#10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NET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zoomScale="75" zoomScaleNormal="75" zoomScalePageLayoutView="0" workbookViewId="0" topLeftCell="A1">
      <selection activeCell="E16" sqref="E16"/>
    </sheetView>
  </sheetViews>
  <sheetFormatPr defaultColWidth="8.00390625" defaultRowHeight="15"/>
  <cols>
    <col min="1" max="1" width="72.7109375" style="1" customWidth="1"/>
    <col min="2" max="2" width="15.28125" style="1" customWidth="1"/>
    <col min="3" max="3" width="17.57421875" style="15" customWidth="1"/>
    <col min="4" max="4" width="13.00390625" style="15" customWidth="1"/>
    <col min="5" max="5" width="18.8515625" style="15" customWidth="1"/>
    <col min="6" max="6" width="12.7109375" style="1" customWidth="1"/>
    <col min="7" max="7" width="16.00390625" style="1" customWidth="1"/>
    <col min="8" max="8" width="22.8515625" style="1" customWidth="1"/>
    <col min="9" max="9" width="17.7109375" style="1" customWidth="1"/>
    <col min="10" max="10" width="22.8515625" style="1" customWidth="1"/>
    <col min="11" max="11" width="37.140625" style="1" customWidth="1"/>
    <col min="12" max="16384" width="8.00390625" style="1" customWidth="1"/>
  </cols>
  <sheetData>
    <row r="1" spans="3:6" ht="8.25" customHeight="1">
      <c r="C1" s="70"/>
      <c r="D1" s="70"/>
      <c r="E1" s="70"/>
      <c r="F1" s="70"/>
    </row>
    <row r="2" spans="1:6" ht="27" customHeight="1">
      <c r="A2" s="71" t="s">
        <v>45</v>
      </c>
      <c r="B2" s="71"/>
      <c r="C2" s="71"/>
      <c r="D2" s="71"/>
      <c r="E2" s="71"/>
      <c r="F2" s="71"/>
    </row>
    <row r="3" spans="1:6" ht="28.5" customHeight="1">
      <c r="A3" s="72" t="s">
        <v>47</v>
      </c>
      <c r="B3" s="72"/>
      <c r="C3" s="72"/>
      <c r="D3" s="72"/>
      <c r="E3" s="72"/>
      <c r="F3" s="72"/>
    </row>
    <row r="4" spans="1:6" s="2" customFormat="1" ht="33.75" customHeight="1">
      <c r="A4" s="73" t="s">
        <v>0</v>
      </c>
      <c r="B4" s="73"/>
      <c r="C4" s="73"/>
      <c r="D4" s="73"/>
      <c r="E4" s="73"/>
      <c r="F4" s="73"/>
    </row>
    <row r="5" spans="1:6" s="2" customFormat="1" ht="42.75" customHeight="1">
      <c r="A5" s="74" t="s">
        <v>1</v>
      </c>
      <c r="B5" s="75" t="s">
        <v>2</v>
      </c>
      <c r="C5" s="64" t="s">
        <v>3</v>
      </c>
      <c r="D5" s="65" t="s">
        <v>4</v>
      </c>
      <c r="E5" s="64" t="s">
        <v>5</v>
      </c>
      <c r="F5" s="65" t="s">
        <v>6</v>
      </c>
    </row>
    <row r="6" spans="1:6" s="2" customFormat="1" ht="37.5" customHeight="1">
      <c r="A6" s="74"/>
      <c r="B6" s="76"/>
      <c r="C6" s="64" t="s">
        <v>3</v>
      </c>
      <c r="D6" s="66"/>
      <c r="E6" s="64" t="s">
        <v>5</v>
      </c>
      <c r="F6" s="66"/>
    </row>
    <row r="7" spans="1:6" s="5" customFormat="1" ht="18.75" customHeight="1">
      <c r="A7" s="3" t="s">
        <v>7</v>
      </c>
      <c r="B7" s="3">
        <v>1</v>
      </c>
      <c r="C7" s="4">
        <v>2</v>
      </c>
      <c r="D7" s="4">
        <v>3</v>
      </c>
      <c r="E7" s="4">
        <v>4</v>
      </c>
      <c r="F7" s="4">
        <v>5</v>
      </c>
    </row>
    <row r="8" spans="1:11" s="2" customFormat="1" ht="43.5" customHeight="1">
      <c r="A8" s="6" t="s">
        <v>10</v>
      </c>
      <c r="B8" s="47">
        <f>C8+E8</f>
        <v>28045</v>
      </c>
      <c r="C8" s="63">
        <v>17627</v>
      </c>
      <c r="D8" s="7">
        <f>C8/B8*100</f>
        <v>62.852558388304516</v>
      </c>
      <c r="E8" s="48">
        <v>10418</v>
      </c>
      <c r="F8" s="8">
        <f>E8/B8*100</f>
        <v>37.14744161169549</v>
      </c>
      <c r="G8" s="51"/>
      <c r="H8" s="50"/>
      <c r="I8" s="51"/>
      <c r="J8" s="45"/>
      <c r="K8" s="46"/>
    </row>
    <row r="9" spans="1:11" s="2" customFormat="1" ht="61.5" customHeight="1">
      <c r="A9" s="9" t="s">
        <v>23</v>
      </c>
      <c r="B9" s="47">
        <f>C9+E9</f>
        <v>12026</v>
      </c>
      <c r="C9" s="52">
        <v>7466</v>
      </c>
      <c r="D9" s="7">
        <f>C9/B9*100</f>
        <v>62.082155330118084</v>
      </c>
      <c r="E9" s="48">
        <v>4560</v>
      </c>
      <c r="F9" s="8">
        <f>E9/B9*100</f>
        <v>37.91784466988192</v>
      </c>
      <c r="G9" s="51"/>
      <c r="H9" s="50"/>
      <c r="I9" s="51"/>
      <c r="J9" s="45"/>
      <c r="K9" s="46"/>
    </row>
    <row r="10" spans="1:11" s="2" customFormat="1" ht="45" customHeight="1">
      <c r="A10" s="10" t="s">
        <v>8</v>
      </c>
      <c r="B10" s="47">
        <f>C10+E10</f>
        <v>2183</v>
      </c>
      <c r="C10" s="52">
        <v>785</v>
      </c>
      <c r="D10" s="7">
        <f>C10/B10*100</f>
        <v>35.95968850206138</v>
      </c>
      <c r="E10" s="48">
        <v>1398</v>
      </c>
      <c r="F10" s="8">
        <f>E10/B10*100</f>
        <v>64.04031149793862</v>
      </c>
      <c r="G10" s="51"/>
      <c r="H10" s="50"/>
      <c r="I10" s="51"/>
      <c r="J10" s="45"/>
      <c r="K10" s="46"/>
    </row>
    <row r="11" spans="1:11" s="2" customFormat="1" ht="63" customHeight="1">
      <c r="A11" s="10" t="s">
        <v>24</v>
      </c>
      <c r="B11" s="47">
        <f>C11+E11</f>
        <v>1828</v>
      </c>
      <c r="C11" s="52">
        <v>787</v>
      </c>
      <c r="D11" s="7">
        <f>C11/B11*100</f>
        <v>43.052516411378555</v>
      </c>
      <c r="E11" s="48">
        <v>1041</v>
      </c>
      <c r="F11" s="8">
        <f>E11/B11*100</f>
        <v>56.94748358862144</v>
      </c>
      <c r="G11" s="51"/>
      <c r="H11" s="50"/>
      <c r="I11" s="51"/>
      <c r="J11" s="45"/>
      <c r="K11" s="46"/>
    </row>
    <row r="12" spans="1:11" s="2" customFormat="1" ht="67.5" customHeight="1">
      <c r="A12" s="10" t="s">
        <v>25</v>
      </c>
      <c r="B12" s="47">
        <f>C12+E12</f>
        <v>21287</v>
      </c>
      <c r="C12" s="52">
        <v>13388</v>
      </c>
      <c r="D12" s="7">
        <f>C12/B12*100</f>
        <v>62.89284539860008</v>
      </c>
      <c r="E12" s="48">
        <v>7899</v>
      </c>
      <c r="F12" s="8">
        <f>E12/B12*100</f>
        <v>37.10715460139992</v>
      </c>
      <c r="G12" s="51"/>
      <c r="H12" s="50"/>
      <c r="I12" s="51"/>
      <c r="J12" s="45"/>
      <c r="K12" s="46"/>
    </row>
    <row r="13" spans="1:11" s="2" customFormat="1" ht="27" customHeight="1">
      <c r="A13" s="10"/>
      <c r="B13" s="67" t="s">
        <v>48</v>
      </c>
      <c r="C13" s="68"/>
      <c r="D13" s="68"/>
      <c r="E13" s="68"/>
      <c r="F13" s="69"/>
      <c r="G13" s="51"/>
      <c r="H13" s="50"/>
      <c r="I13" s="51"/>
      <c r="J13" s="45"/>
      <c r="K13" s="46"/>
    </row>
    <row r="14" spans="1:11" s="2" customFormat="1" ht="51.75" customHeight="1">
      <c r="A14" s="11" t="s">
        <v>26</v>
      </c>
      <c r="B14" s="47">
        <f>C14+E14</f>
        <v>15108</v>
      </c>
      <c r="C14" s="49">
        <v>9673</v>
      </c>
      <c r="D14" s="12">
        <f>C14/B14*100</f>
        <v>64.025681758009</v>
      </c>
      <c r="E14" s="49">
        <v>5435</v>
      </c>
      <c r="F14" s="13">
        <f>E14/B14*100</f>
        <v>35.974318241991</v>
      </c>
      <c r="G14" s="51"/>
      <c r="H14" s="50"/>
      <c r="I14" s="51"/>
      <c r="J14" s="45"/>
      <c r="K14" s="46"/>
    </row>
    <row r="15" spans="1:11" s="2" customFormat="1" ht="39.75" customHeight="1">
      <c r="A15" s="11" t="s">
        <v>27</v>
      </c>
      <c r="B15" s="47">
        <f>C15+E15</f>
        <v>12210</v>
      </c>
      <c r="C15" s="49">
        <v>7732</v>
      </c>
      <c r="D15" s="12">
        <f>C15/B15*100</f>
        <v>63.32514332514333</v>
      </c>
      <c r="E15" s="49">
        <v>4478</v>
      </c>
      <c r="F15" s="13">
        <f>E15/B15*100</f>
        <v>36.67485667485668</v>
      </c>
      <c r="G15" s="51"/>
      <c r="H15" s="50"/>
      <c r="I15" s="51"/>
      <c r="J15" s="45"/>
      <c r="K15" s="46"/>
    </row>
    <row r="16" spans="1:6" s="2" customFormat="1" ht="15.75" customHeight="1">
      <c r="A16" s="1"/>
      <c r="B16" s="1"/>
      <c r="C16" s="14"/>
      <c r="D16" s="14"/>
      <c r="E16" s="14"/>
      <c r="F16" s="1"/>
    </row>
    <row r="17" ht="15" customHeight="1">
      <c r="E17" s="14"/>
    </row>
  </sheetData>
  <sheetProtection/>
  <mergeCells count="11">
    <mergeCell ref="D5:D6"/>
    <mergeCell ref="E5:E6"/>
    <mergeCell ref="F5:F6"/>
    <mergeCell ref="B13:F13"/>
    <mergeCell ref="C1:F1"/>
    <mergeCell ref="A2:F2"/>
    <mergeCell ref="A3:F3"/>
    <mergeCell ref="A4:F4"/>
    <mergeCell ref="A5:A6"/>
    <mergeCell ref="B5:B6"/>
    <mergeCell ref="C5:C6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V83"/>
  <sheetViews>
    <sheetView tabSelected="1" view="pageBreakPreview" zoomScale="70" zoomScaleSheetLayoutView="70" zoomScalePageLayoutView="0" workbookViewId="0" topLeftCell="A1">
      <pane xSplit="1" ySplit="7" topLeftCell="B8" activePane="bottomRight" state="frozen"/>
      <selection pane="topLeft" activeCell="A1" sqref="A1:K1"/>
      <selection pane="topRight" activeCell="A1" sqref="A1:K1"/>
      <selection pane="bottomLeft" activeCell="A1" sqref="A1:K1"/>
      <selection pane="bottomRight" activeCell="R12" sqref="R12"/>
    </sheetView>
  </sheetViews>
  <sheetFormatPr defaultColWidth="9.140625" defaultRowHeight="15"/>
  <cols>
    <col min="1" max="1" width="25.28125" style="41" customWidth="1"/>
    <col min="2" max="2" width="10.7109375" style="41" customWidth="1"/>
    <col min="3" max="3" width="11.140625" style="41" customWidth="1"/>
    <col min="4" max="4" width="12.7109375" style="41" customWidth="1"/>
    <col min="5" max="5" width="10.00390625" style="41" customWidth="1"/>
    <col min="6" max="6" width="11.140625" style="41" customWidth="1"/>
    <col min="7" max="7" width="12.140625" style="41" customWidth="1"/>
    <col min="8" max="8" width="9.28125" style="41" customWidth="1"/>
    <col min="9" max="10" width="11.57421875" style="41" customWidth="1"/>
    <col min="11" max="11" width="9.140625" style="41" customWidth="1"/>
    <col min="12" max="12" width="11.140625" style="41" customWidth="1"/>
    <col min="13" max="13" width="10.57421875" style="41" customWidth="1"/>
    <col min="14" max="14" width="11.421875" style="41" customWidth="1"/>
    <col min="15" max="15" width="9.140625" style="41" customWidth="1"/>
    <col min="16" max="16" width="10.00390625" style="41" customWidth="1"/>
    <col min="17" max="17" width="10.8515625" style="41" customWidth="1"/>
    <col min="18" max="18" width="13.28125" style="41" customWidth="1"/>
    <col min="19" max="19" width="14.421875" style="41" customWidth="1"/>
    <col min="20" max="20" width="13.8515625" style="41" customWidth="1"/>
    <col min="21" max="21" width="14.140625" style="41" customWidth="1"/>
    <col min="22" max="22" width="14.421875" style="41" customWidth="1"/>
    <col min="23" max="16384" width="9.140625" style="41" customWidth="1"/>
  </cols>
  <sheetData>
    <row r="1" spans="2:22" s="16" customFormat="1" ht="25.5" customHeight="1">
      <c r="B1" s="86" t="s">
        <v>9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17"/>
      <c r="Q1" s="17"/>
      <c r="R1" s="17"/>
      <c r="S1" s="17"/>
      <c r="T1" s="17"/>
      <c r="U1" s="17"/>
      <c r="V1" s="17"/>
    </row>
    <row r="2" spans="2:22" s="16" customFormat="1" ht="23.25" customHeight="1">
      <c r="B2" s="86" t="s">
        <v>46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17"/>
      <c r="Q2" s="17"/>
      <c r="R2" s="17"/>
      <c r="S2" s="17"/>
      <c r="T2" s="17"/>
      <c r="U2" s="17"/>
      <c r="V2" s="17"/>
    </row>
    <row r="3" spans="2:22" s="16" customFormat="1" ht="18.75" customHeight="1"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18"/>
      <c r="Q3" s="18"/>
      <c r="R3" s="18"/>
      <c r="S3" s="18"/>
      <c r="T3" s="18"/>
      <c r="U3" s="18"/>
      <c r="V3" s="18"/>
    </row>
    <row r="4" spans="1:21" s="20" customFormat="1" ht="9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</row>
    <row r="5" spans="1:22" s="21" customFormat="1" ht="51" customHeight="1">
      <c r="A5" s="77"/>
      <c r="B5" s="78" t="s">
        <v>10</v>
      </c>
      <c r="C5" s="78"/>
      <c r="D5" s="78"/>
      <c r="E5" s="78" t="s">
        <v>19</v>
      </c>
      <c r="F5" s="78"/>
      <c r="G5" s="78"/>
      <c r="H5" s="78" t="s">
        <v>11</v>
      </c>
      <c r="I5" s="78"/>
      <c r="J5" s="78"/>
      <c r="K5" s="79" t="s">
        <v>12</v>
      </c>
      <c r="L5" s="79"/>
      <c r="M5" s="79"/>
      <c r="N5" s="79" t="s">
        <v>13</v>
      </c>
      <c r="O5" s="79"/>
      <c r="P5" s="79"/>
      <c r="Q5" s="80" t="s">
        <v>14</v>
      </c>
      <c r="R5" s="81"/>
      <c r="S5" s="82"/>
      <c r="T5" s="83" t="s">
        <v>15</v>
      </c>
      <c r="U5" s="84"/>
      <c r="V5" s="85"/>
    </row>
    <row r="6" spans="1:22" s="24" customFormat="1" ht="49.5" customHeight="1">
      <c r="A6" s="77"/>
      <c r="B6" s="22" t="s">
        <v>2</v>
      </c>
      <c r="C6" s="23" t="s">
        <v>16</v>
      </c>
      <c r="D6" s="23" t="s">
        <v>17</v>
      </c>
      <c r="E6" s="22" t="s">
        <v>2</v>
      </c>
      <c r="F6" s="23" t="s">
        <v>16</v>
      </c>
      <c r="G6" s="23" t="s">
        <v>17</v>
      </c>
      <c r="H6" s="23" t="s">
        <v>2</v>
      </c>
      <c r="I6" s="23" t="s">
        <v>16</v>
      </c>
      <c r="J6" s="23" t="s">
        <v>17</v>
      </c>
      <c r="K6" s="23" t="s">
        <v>2</v>
      </c>
      <c r="L6" s="23" t="s">
        <v>16</v>
      </c>
      <c r="M6" s="23" t="s">
        <v>17</v>
      </c>
      <c r="N6" s="22" t="s">
        <v>2</v>
      </c>
      <c r="O6" s="23" t="s">
        <v>16</v>
      </c>
      <c r="P6" s="23" t="s">
        <v>17</v>
      </c>
      <c r="Q6" s="22" t="s">
        <v>2</v>
      </c>
      <c r="R6" s="23" t="s">
        <v>16</v>
      </c>
      <c r="S6" s="23" t="s">
        <v>17</v>
      </c>
      <c r="T6" s="22" t="s">
        <v>2</v>
      </c>
      <c r="U6" s="23" t="s">
        <v>16</v>
      </c>
      <c r="V6" s="23" t="s">
        <v>17</v>
      </c>
    </row>
    <row r="7" spans="1:22" s="26" customFormat="1" ht="11.25" customHeight="1">
      <c r="A7" s="25" t="s">
        <v>18</v>
      </c>
      <c r="B7" s="25">
        <v>1</v>
      </c>
      <c r="C7" s="25">
        <v>2</v>
      </c>
      <c r="D7" s="25">
        <v>3</v>
      </c>
      <c r="E7" s="25">
        <v>1</v>
      </c>
      <c r="F7" s="25">
        <v>2</v>
      </c>
      <c r="G7" s="25">
        <v>3</v>
      </c>
      <c r="H7" s="25">
        <v>4</v>
      </c>
      <c r="I7" s="25">
        <v>5</v>
      </c>
      <c r="J7" s="25">
        <v>6</v>
      </c>
      <c r="K7" s="25">
        <v>7</v>
      </c>
      <c r="L7" s="25">
        <v>8</v>
      </c>
      <c r="M7" s="25">
        <v>9</v>
      </c>
      <c r="N7" s="25">
        <v>10</v>
      </c>
      <c r="O7" s="25">
        <v>11</v>
      </c>
      <c r="P7" s="25">
        <v>12</v>
      </c>
      <c r="Q7" s="25">
        <v>13</v>
      </c>
      <c r="R7" s="25">
        <v>14</v>
      </c>
      <c r="S7" s="25">
        <v>15</v>
      </c>
      <c r="T7" s="25">
        <v>16</v>
      </c>
      <c r="U7" s="25">
        <v>17</v>
      </c>
      <c r="V7" s="25">
        <v>18</v>
      </c>
    </row>
    <row r="8" spans="1:22" s="31" customFormat="1" ht="25.5" customHeight="1">
      <c r="A8" s="44" t="s">
        <v>20</v>
      </c>
      <c r="B8" s="27">
        <f>SUM(B9:B27)</f>
        <v>28045</v>
      </c>
      <c r="C8" s="28">
        <v>62.852558388304516</v>
      </c>
      <c r="D8" s="28">
        <v>37.14744161169549</v>
      </c>
      <c r="E8" s="29">
        <f>SUM(E9:E27)</f>
        <v>12026</v>
      </c>
      <c r="F8" s="28">
        <v>62.082155330118084</v>
      </c>
      <c r="G8" s="28">
        <v>37.91784466988192</v>
      </c>
      <c r="H8" s="29">
        <f>SUM(H9:H27)</f>
        <v>2183</v>
      </c>
      <c r="I8" s="28">
        <v>35.95968850206138</v>
      </c>
      <c r="J8" s="28">
        <v>64.04031149793862</v>
      </c>
      <c r="K8" s="29">
        <f>SUM(K9:K27)</f>
        <v>1828</v>
      </c>
      <c r="L8" s="28">
        <v>43.052516411378555</v>
      </c>
      <c r="M8" s="54">
        <v>56.94748358862144</v>
      </c>
      <c r="N8" s="29">
        <f>SUM(N9:N27)</f>
        <v>21287</v>
      </c>
      <c r="O8" s="28">
        <v>62.89284539860008</v>
      </c>
      <c r="P8" s="28">
        <v>37.10715460139992</v>
      </c>
      <c r="Q8" s="30">
        <f>SUM(Q9:Q27)</f>
        <v>15108</v>
      </c>
      <c r="R8" s="58">
        <v>64.025681758009</v>
      </c>
      <c r="S8" s="58">
        <v>35.974318241991</v>
      </c>
      <c r="T8" s="30">
        <f>SUM(T9:T27)</f>
        <v>12210</v>
      </c>
      <c r="U8" s="58">
        <v>63.32514332514333</v>
      </c>
      <c r="V8" s="58">
        <v>36.67485667485668</v>
      </c>
    </row>
    <row r="9" spans="1:22" s="36" customFormat="1" ht="26.25" customHeight="1">
      <c r="A9" s="53" t="s">
        <v>28</v>
      </c>
      <c r="B9" s="32">
        <v>1286</v>
      </c>
      <c r="C9" s="33">
        <v>65.55209953343702</v>
      </c>
      <c r="D9" s="33">
        <v>34.447900466562984</v>
      </c>
      <c r="E9" s="34">
        <v>270</v>
      </c>
      <c r="F9" s="33">
        <v>55.925925925925924</v>
      </c>
      <c r="G9" s="33">
        <v>44.074074074074076</v>
      </c>
      <c r="H9" s="60">
        <v>90</v>
      </c>
      <c r="I9" s="33">
        <v>33.33333333333333</v>
      </c>
      <c r="J9" s="33">
        <v>66.66666666666666</v>
      </c>
      <c r="K9" s="56">
        <v>41</v>
      </c>
      <c r="L9" s="33">
        <v>70.73170731707317</v>
      </c>
      <c r="M9" s="55">
        <v>29.268292682926827</v>
      </c>
      <c r="N9" s="34">
        <v>974</v>
      </c>
      <c r="O9" s="33">
        <v>64.16837782340863</v>
      </c>
      <c r="P9" s="33">
        <v>35.831622176591374</v>
      </c>
      <c r="Q9" s="57">
        <v>800</v>
      </c>
      <c r="R9" s="59">
        <v>67.875</v>
      </c>
      <c r="S9" s="59">
        <v>32.125</v>
      </c>
      <c r="T9" s="35">
        <v>714</v>
      </c>
      <c r="U9" s="59">
        <v>68.90756302521008</v>
      </c>
      <c r="V9" s="59">
        <v>31.092436974789916</v>
      </c>
    </row>
    <row r="10" spans="1:22" s="37" customFormat="1" ht="26.25" customHeight="1">
      <c r="A10" s="53" t="s">
        <v>29</v>
      </c>
      <c r="B10" s="32">
        <v>1078</v>
      </c>
      <c r="C10" s="33">
        <v>42.02226345083488</v>
      </c>
      <c r="D10" s="33">
        <v>57.977736549165115</v>
      </c>
      <c r="E10" s="34">
        <v>508</v>
      </c>
      <c r="F10" s="33">
        <v>37.59842519685039</v>
      </c>
      <c r="G10" s="33">
        <v>62.40157480314961</v>
      </c>
      <c r="H10" s="60">
        <v>137</v>
      </c>
      <c r="I10" s="33">
        <v>10.218978102189782</v>
      </c>
      <c r="J10" s="33">
        <v>89.78102189781022</v>
      </c>
      <c r="K10" s="56">
        <v>96</v>
      </c>
      <c r="L10" s="33">
        <v>9.375</v>
      </c>
      <c r="M10" s="55">
        <v>90.625</v>
      </c>
      <c r="N10" s="34">
        <v>750</v>
      </c>
      <c r="O10" s="33">
        <v>41.199999999999996</v>
      </c>
      <c r="P10" s="33">
        <v>58.8</v>
      </c>
      <c r="Q10" s="57">
        <v>435</v>
      </c>
      <c r="R10" s="59">
        <v>45.74712643678161</v>
      </c>
      <c r="S10" s="59">
        <v>54.252873563218394</v>
      </c>
      <c r="T10" s="35">
        <v>345</v>
      </c>
      <c r="U10" s="59">
        <v>42.89855072463768</v>
      </c>
      <c r="V10" s="59">
        <v>57.10144927536231</v>
      </c>
    </row>
    <row r="11" spans="1:22" s="36" customFormat="1" ht="26.25" customHeight="1">
      <c r="A11" s="53" t="s">
        <v>30</v>
      </c>
      <c r="B11" s="32">
        <v>842</v>
      </c>
      <c r="C11" s="33">
        <v>40.142517814726844</v>
      </c>
      <c r="D11" s="33">
        <v>59.857482185273156</v>
      </c>
      <c r="E11" s="34">
        <v>211</v>
      </c>
      <c r="F11" s="33">
        <v>31.27962085308057</v>
      </c>
      <c r="G11" s="33">
        <v>68.72037914691943</v>
      </c>
      <c r="H11" s="60">
        <v>59</v>
      </c>
      <c r="I11" s="33">
        <v>6.779661016949152</v>
      </c>
      <c r="J11" s="33">
        <v>93.22033898305084</v>
      </c>
      <c r="K11" s="56">
        <v>45</v>
      </c>
      <c r="L11" s="33">
        <v>15.555555555555555</v>
      </c>
      <c r="M11" s="55">
        <v>84.44444444444444</v>
      </c>
      <c r="N11" s="34">
        <v>445</v>
      </c>
      <c r="O11" s="33">
        <v>36.62921348314607</v>
      </c>
      <c r="P11" s="33">
        <v>63.370786516853926</v>
      </c>
      <c r="Q11" s="57">
        <v>487</v>
      </c>
      <c r="R11" s="59">
        <v>46.81724845995893</v>
      </c>
      <c r="S11" s="59">
        <v>53.182751540041075</v>
      </c>
      <c r="T11" s="35">
        <v>373</v>
      </c>
      <c r="U11" s="59">
        <v>46.64879356568365</v>
      </c>
      <c r="V11" s="59">
        <v>53.35120643431635</v>
      </c>
    </row>
    <row r="12" spans="1:22" s="36" customFormat="1" ht="26.25" customHeight="1">
      <c r="A12" s="53" t="s">
        <v>31</v>
      </c>
      <c r="B12" s="32">
        <v>1272</v>
      </c>
      <c r="C12" s="33">
        <v>40.09433962264151</v>
      </c>
      <c r="D12" s="33">
        <v>59.905660377358494</v>
      </c>
      <c r="E12" s="34">
        <v>607</v>
      </c>
      <c r="F12" s="33">
        <v>35.749588138385505</v>
      </c>
      <c r="G12" s="33">
        <v>64.2504118616145</v>
      </c>
      <c r="H12" s="60">
        <v>153</v>
      </c>
      <c r="I12" s="33">
        <v>12.418300653594772</v>
      </c>
      <c r="J12" s="33">
        <v>87.58169934640523</v>
      </c>
      <c r="K12" s="56">
        <v>104</v>
      </c>
      <c r="L12" s="33">
        <v>15.384615384615385</v>
      </c>
      <c r="M12" s="55">
        <v>84.61538461538461</v>
      </c>
      <c r="N12" s="34">
        <v>1200</v>
      </c>
      <c r="O12" s="33">
        <v>39.166666666666664</v>
      </c>
      <c r="P12" s="33">
        <v>60.83333333333333</v>
      </c>
      <c r="Q12" s="57">
        <v>582</v>
      </c>
      <c r="R12" s="59">
        <v>41.23711340206185</v>
      </c>
      <c r="S12" s="59">
        <v>58.76288659793815</v>
      </c>
      <c r="T12" s="35">
        <v>445</v>
      </c>
      <c r="U12" s="59">
        <v>37.07865168539326</v>
      </c>
      <c r="V12" s="59">
        <v>62.92134831460674</v>
      </c>
    </row>
    <row r="13" spans="1:22" s="36" customFormat="1" ht="26.25" customHeight="1">
      <c r="A13" s="53" t="s">
        <v>32</v>
      </c>
      <c r="B13" s="32">
        <v>738</v>
      </c>
      <c r="C13" s="33">
        <v>60.70460704607046</v>
      </c>
      <c r="D13" s="33">
        <v>39.295392953929536</v>
      </c>
      <c r="E13" s="34">
        <v>307</v>
      </c>
      <c r="F13" s="33">
        <v>70.35830618892508</v>
      </c>
      <c r="G13" s="33">
        <v>29.64169381107492</v>
      </c>
      <c r="H13" s="60">
        <v>40</v>
      </c>
      <c r="I13" s="33">
        <v>37.5</v>
      </c>
      <c r="J13" s="33">
        <v>62.5</v>
      </c>
      <c r="K13" s="56">
        <v>81</v>
      </c>
      <c r="L13" s="33">
        <v>61.72839506172839</v>
      </c>
      <c r="M13" s="55">
        <v>38.2716049382716</v>
      </c>
      <c r="N13" s="34">
        <v>591</v>
      </c>
      <c r="O13" s="33">
        <v>60.913705583756354</v>
      </c>
      <c r="P13" s="33">
        <v>39.08629441624365</v>
      </c>
      <c r="Q13" s="57">
        <v>383</v>
      </c>
      <c r="R13" s="59">
        <v>57.96344647519582</v>
      </c>
      <c r="S13" s="59">
        <v>42.03655352480418</v>
      </c>
      <c r="T13" s="35">
        <v>351</v>
      </c>
      <c r="U13" s="59">
        <v>57.54985754985755</v>
      </c>
      <c r="V13" s="59">
        <v>42.45014245014245</v>
      </c>
    </row>
    <row r="14" spans="1:22" s="36" customFormat="1" ht="26.25" customHeight="1">
      <c r="A14" s="53" t="s">
        <v>33</v>
      </c>
      <c r="B14" s="32">
        <v>2286</v>
      </c>
      <c r="C14" s="33">
        <v>59.75503062117235</v>
      </c>
      <c r="D14" s="33">
        <v>40.24496937882765</v>
      </c>
      <c r="E14" s="34">
        <v>782</v>
      </c>
      <c r="F14" s="33">
        <v>58.43989769820972</v>
      </c>
      <c r="G14" s="33">
        <v>41.56010230179028</v>
      </c>
      <c r="H14" s="60">
        <v>225</v>
      </c>
      <c r="I14" s="33">
        <v>46.666666666666664</v>
      </c>
      <c r="J14" s="33">
        <v>53.333333333333336</v>
      </c>
      <c r="K14" s="56">
        <v>113</v>
      </c>
      <c r="L14" s="33">
        <v>9.734513274336283</v>
      </c>
      <c r="M14" s="55">
        <v>90.2654867256637</v>
      </c>
      <c r="N14" s="34">
        <v>1938</v>
      </c>
      <c r="O14" s="33">
        <v>59.339525283797734</v>
      </c>
      <c r="P14" s="33">
        <v>40.66047471620227</v>
      </c>
      <c r="Q14" s="57">
        <v>1237</v>
      </c>
      <c r="R14" s="59">
        <v>57.80113177041228</v>
      </c>
      <c r="S14" s="59">
        <v>42.19886822958771</v>
      </c>
      <c r="T14" s="35">
        <v>828</v>
      </c>
      <c r="U14" s="59">
        <v>56.763285024154584</v>
      </c>
      <c r="V14" s="59">
        <v>43.23671497584541</v>
      </c>
    </row>
    <row r="15" spans="1:22" s="36" customFormat="1" ht="26.25" customHeight="1">
      <c r="A15" s="53" t="s">
        <v>34</v>
      </c>
      <c r="B15" s="32">
        <v>900</v>
      </c>
      <c r="C15" s="33">
        <v>29.333333333333332</v>
      </c>
      <c r="D15" s="33">
        <v>70.66666666666667</v>
      </c>
      <c r="E15" s="34">
        <v>266</v>
      </c>
      <c r="F15" s="33">
        <v>20.30075187969925</v>
      </c>
      <c r="G15" s="33">
        <v>79.69924812030075</v>
      </c>
      <c r="H15" s="60">
        <v>117</v>
      </c>
      <c r="I15" s="33">
        <v>17.94871794871795</v>
      </c>
      <c r="J15" s="33">
        <v>82.05128205128204</v>
      </c>
      <c r="K15" s="56">
        <v>110</v>
      </c>
      <c r="L15" s="33">
        <v>19.090909090909093</v>
      </c>
      <c r="M15" s="55">
        <v>80.9090909090909</v>
      </c>
      <c r="N15" s="34">
        <v>255</v>
      </c>
      <c r="O15" s="33">
        <v>17.254901960784313</v>
      </c>
      <c r="P15" s="33">
        <v>82.74509803921568</v>
      </c>
      <c r="Q15" s="57">
        <v>481</v>
      </c>
      <c r="R15" s="59">
        <v>34.0956340956341</v>
      </c>
      <c r="S15" s="59">
        <v>65.9043659043659</v>
      </c>
      <c r="T15" s="35">
        <v>414</v>
      </c>
      <c r="U15" s="59">
        <v>32.367149758454104</v>
      </c>
      <c r="V15" s="59">
        <v>67.6328502415459</v>
      </c>
    </row>
    <row r="16" spans="1:22" s="36" customFormat="1" ht="26.25" customHeight="1">
      <c r="A16" s="53" t="s">
        <v>35</v>
      </c>
      <c r="B16" s="32">
        <v>873</v>
      </c>
      <c r="C16" s="33">
        <v>37.80068728522337</v>
      </c>
      <c r="D16" s="33">
        <v>62.19931271477663</v>
      </c>
      <c r="E16" s="34">
        <v>371</v>
      </c>
      <c r="F16" s="33">
        <v>35.84905660377358</v>
      </c>
      <c r="G16" s="33">
        <v>64.15094339622641</v>
      </c>
      <c r="H16" s="60">
        <v>82</v>
      </c>
      <c r="I16" s="33">
        <v>24.390243902439025</v>
      </c>
      <c r="J16" s="33">
        <v>75.60975609756098</v>
      </c>
      <c r="K16" s="56">
        <v>97</v>
      </c>
      <c r="L16" s="33">
        <v>22.68041237113402</v>
      </c>
      <c r="M16" s="55">
        <v>77.31958762886599</v>
      </c>
      <c r="N16" s="34">
        <v>658</v>
      </c>
      <c r="O16" s="33">
        <v>36.77811550151976</v>
      </c>
      <c r="P16" s="33">
        <v>63.22188449848024</v>
      </c>
      <c r="Q16" s="57">
        <v>456</v>
      </c>
      <c r="R16" s="59">
        <v>41.885964912280706</v>
      </c>
      <c r="S16" s="59">
        <v>58.114035087719294</v>
      </c>
      <c r="T16" s="35">
        <v>395</v>
      </c>
      <c r="U16" s="59">
        <v>43.037974683544306</v>
      </c>
      <c r="V16" s="59">
        <v>56.9620253164557</v>
      </c>
    </row>
    <row r="17" spans="1:22" s="36" customFormat="1" ht="26.25" customHeight="1">
      <c r="A17" s="53" t="s">
        <v>36</v>
      </c>
      <c r="B17" s="32">
        <v>842</v>
      </c>
      <c r="C17" s="33">
        <v>61.995249406175766</v>
      </c>
      <c r="D17" s="33">
        <v>38.00475059382423</v>
      </c>
      <c r="E17" s="34">
        <v>378</v>
      </c>
      <c r="F17" s="33">
        <v>58.201058201058196</v>
      </c>
      <c r="G17" s="33">
        <v>41.7989417989418</v>
      </c>
      <c r="H17" s="60">
        <v>60</v>
      </c>
      <c r="I17" s="33">
        <v>53.333333333333336</v>
      </c>
      <c r="J17" s="33">
        <v>46.666666666666664</v>
      </c>
      <c r="K17" s="56">
        <v>53</v>
      </c>
      <c r="L17" s="33">
        <v>64.15094339622641</v>
      </c>
      <c r="M17" s="55">
        <v>35.84905660377358</v>
      </c>
      <c r="N17" s="34">
        <v>730</v>
      </c>
      <c r="O17" s="33">
        <v>60.95890410958904</v>
      </c>
      <c r="P17" s="33">
        <v>39.04109589041096</v>
      </c>
      <c r="Q17" s="57">
        <v>450</v>
      </c>
      <c r="R17" s="59">
        <v>64.88888888888889</v>
      </c>
      <c r="S17" s="59">
        <v>35.11111111111111</v>
      </c>
      <c r="T17" s="35">
        <v>339</v>
      </c>
      <c r="U17" s="59">
        <v>62.83185840707964</v>
      </c>
      <c r="V17" s="59">
        <v>37.16814159292036</v>
      </c>
    </row>
    <row r="18" spans="1:22" s="36" customFormat="1" ht="26.25" customHeight="1">
      <c r="A18" s="53" t="s">
        <v>37</v>
      </c>
      <c r="B18" s="32">
        <v>430</v>
      </c>
      <c r="C18" s="33">
        <v>67.2093023255814</v>
      </c>
      <c r="D18" s="33">
        <v>32.79069767441861</v>
      </c>
      <c r="E18" s="34">
        <v>113</v>
      </c>
      <c r="F18" s="33">
        <v>72.56637168141593</v>
      </c>
      <c r="G18" s="33">
        <v>27.43362831858407</v>
      </c>
      <c r="H18" s="60">
        <v>43</v>
      </c>
      <c r="I18" s="33">
        <v>51.162790697674424</v>
      </c>
      <c r="J18" s="33">
        <v>48.837209302325576</v>
      </c>
      <c r="K18" s="56">
        <v>50</v>
      </c>
      <c r="L18" s="33">
        <v>80</v>
      </c>
      <c r="M18" s="55">
        <v>20</v>
      </c>
      <c r="N18" s="34">
        <v>335</v>
      </c>
      <c r="O18" s="33">
        <v>67.76119402985074</v>
      </c>
      <c r="P18" s="33">
        <v>32.23880597014925</v>
      </c>
      <c r="Q18" s="57">
        <v>255</v>
      </c>
      <c r="R18" s="59">
        <v>66.66666666666666</v>
      </c>
      <c r="S18" s="59">
        <v>33.33333333333333</v>
      </c>
      <c r="T18" s="35">
        <v>212</v>
      </c>
      <c r="U18" s="59">
        <v>65.09433962264151</v>
      </c>
      <c r="V18" s="59">
        <v>34.90566037735849</v>
      </c>
    </row>
    <row r="19" spans="1:22" s="36" customFormat="1" ht="26.25" customHeight="1">
      <c r="A19" s="53" t="s">
        <v>38</v>
      </c>
      <c r="B19" s="32">
        <v>926</v>
      </c>
      <c r="C19" s="33">
        <v>35.63714902807775</v>
      </c>
      <c r="D19" s="33">
        <v>64.36285097192224</v>
      </c>
      <c r="E19" s="34">
        <v>676</v>
      </c>
      <c r="F19" s="33">
        <v>42.455621301775146</v>
      </c>
      <c r="G19" s="33">
        <v>57.544378698224854</v>
      </c>
      <c r="H19" s="60">
        <v>168</v>
      </c>
      <c r="I19" s="33">
        <v>25.595238095238095</v>
      </c>
      <c r="J19" s="33">
        <v>74.40476190476191</v>
      </c>
      <c r="K19" s="56">
        <v>169</v>
      </c>
      <c r="L19" s="33">
        <v>27.218934911242602</v>
      </c>
      <c r="M19" s="55">
        <v>72.7810650887574</v>
      </c>
      <c r="N19" s="34">
        <v>698</v>
      </c>
      <c r="O19" s="33">
        <v>32.664756446991404</v>
      </c>
      <c r="P19" s="33">
        <v>67.3352435530086</v>
      </c>
      <c r="Q19" s="57">
        <v>376</v>
      </c>
      <c r="R19" s="59">
        <v>34.308510638297875</v>
      </c>
      <c r="S19" s="59">
        <v>65.69148936170212</v>
      </c>
      <c r="T19" s="35">
        <v>341</v>
      </c>
      <c r="U19" s="59">
        <v>34.01759530791789</v>
      </c>
      <c r="V19" s="59">
        <v>65.98240469208211</v>
      </c>
    </row>
    <row r="20" spans="1:22" s="36" customFormat="1" ht="26.25" customHeight="1">
      <c r="A20" s="53" t="s">
        <v>39</v>
      </c>
      <c r="B20" s="32">
        <v>1103</v>
      </c>
      <c r="C20" s="33">
        <v>64.27923844061651</v>
      </c>
      <c r="D20" s="33">
        <v>35.720761559383504</v>
      </c>
      <c r="E20" s="34">
        <v>560</v>
      </c>
      <c r="F20" s="33">
        <v>67.14285714285714</v>
      </c>
      <c r="G20" s="33">
        <v>32.857142857142854</v>
      </c>
      <c r="H20" s="60">
        <v>138</v>
      </c>
      <c r="I20" s="33">
        <v>47.10144927536232</v>
      </c>
      <c r="J20" s="33">
        <v>52.89855072463768</v>
      </c>
      <c r="K20" s="56">
        <v>156</v>
      </c>
      <c r="L20" s="33">
        <v>66.02564102564102</v>
      </c>
      <c r="M20" s="55">
        <v>33.97435897435898</v>
      </c>
      <c r="N20" s="34">
        <v>887</v>
      </c>
      <c r="O20" s="33">
        <v>64.14881623449831</v>
      </c>
      <c r="P20" s="33">
        <v>35.851183765501695</v>
      </c>
      <c r="Q20" s="57">
        <v>521</v>
      </c>
      <c r="R20" s="59">
        <v>61.228406909788866</v>
      </c>
      <c r="S20" s="59">
        <v>38.771593090211134</v>
      </c>
      <c r="T20" s="35">
        <v>472</v>
      </c>
      <c r="U20" s="59">
        <v>60.80508474576271</v>
      </c>
      <c r="V20" s="59">
        <v>39.19491525423729</v>
      </c>
    </row>
    <row r="21" spans="1:22" s="36" customFormat="1" ht="26.25" customHeight="1">
      <c r="A21" s="53" t="s">
        <v>40</v>
      </c>
      <c r="B21" s="32">
        <v>630</v>
      </c>
      <c r="C21" s="33">
        <v>62.38095238095238</v>
      </c>
      <c r="D21" s="33">
        <v>37.61904761904762</v>
      </c>
      <c r="E21" s="34">
        <v>210</v>
      </c>
      <c r="F21" s="33">
        <v>52.85714285714286</v>
      </c>
      <c r="G21" s="33">
        <v>47.14285714285714</v>
      </c>
      <c r="H21" s="60">
        <v>64</v>
      </c>
      <c r="I21" s="33">
        <v>32.8125</v>
      </c>
      <c r="J21" s="33">
        <v>67.1875</v>
      </c>
      <c r="K21" s="56">
        <v>31</v>
      </c>
      <c r="L21" s="33">
        <v>48.38709677419355</v>
      </c>
      <c r="M21" s="55">
        <v>51.61290322580645</v>
      </c>
      <c r="N21" s="34">
        <v>564</v>
      </c>
      <c r="O21" s="33">
        <v>63.47517730496454</v>
      </c>
      <c r="P21" s="33">
        <v>36.52482269503546</v>
      </c>
      <c r="Q21" s="57">
        <v>389</v>
      </c>
      <c r="R21" s="59">
        <v>66.32390745501286</v>
      </c>
      <c r="S21" s="59">
        <v>33.67609254498715</v>
      </c>
      <c r="T21" s="35">
        <v>310</v>
      </c>
      <c r="U21" s="59">
        <v>60.322580645161295</v>
      </c>
      <c r="V21" s="59">
        <v>39.67741935483871</v>
      </c>
    </row>
    <row r="22" spans="1:22" s="36" customFormat="1" ht="26.25" customHeight="1">
      <c r="A22" s="53" t="s">
        <v>21</v>
      </c>
      <c r="B22" s="32">
        <v>4683</v>
      </c>
      <c r="C22" s="33">
        <v>90.94597480247705</v>
      </c>
      <c r="D22" s="33">
        <v>9.054025197522956</v>
      </c>
      <c r="E22" s="34">
        <v>2625</v>
      </c>
      <c r="F22" s="33">
        <v>86.20952380952382</v>
      </c>
      <c r="G22" s="33">
        <v>13.79047619047619</v>
      </c>
      <c r="H22" s="60">
        <v>181</v>
      </c>
      <c r="I22" s="33">
        <v>91.16022099447514</v>
      </c>
      <c r="J22" s="33">
        <v>8.83977900552486</v>
      </c>
      <c r="K22" s="56">
        <v>139</v>
      </c>
      <c r="L22" s="33">
        <v>91.36690647482014</v>
      </c>
      <c r="M22" s="55">
        <v>8.633093525179856</v>
      </c>
      <c r="N22" s="34">
        <v>3452</v>
      </c>
      <c r="O22" s="33">
        <v>90.99073001158749</v>
      </c>
      <c r="P22" s="33">
        <v>9.009269988412514</v>
      </c>
      <c r="Q22" s="57">
        <v>2410</v>
      </c>
      <c r="R22" s="59">
        <v>91.12033195020747</v>
      </c>
      <c r="S22" s="59">
        <v>8.879668049792532</v>
      </c>
      <c r="T22" s="35">
        <v>2072</v>
      </c>
      <c r="U22" s="59">
        <v>91.45752895752895</v>
      </c>
      <c r="V22" s="59">
        <v>8.542471042471043</v>
      </c>
    </row>
    <row r="23" spans="1:22" s="36" customFormat="1" ht="26.25" customHeight="1">
      <c r="A23" s="53" t="s">
        <v>22</v>
      </c>
      <c r="B23" s="32">
        <v>2499</v>
      </c>
      <c r="C23" s="33">
        <v>67.90716286514605</v>
      </c>
      <c r="D23" s="33">
        <v>32.092837134853944</v>
      </c>
      <c r="E23" s="34">
        <v>1015</v>
      </c>
      <c r="F23" s="33">
        <v>62.66009852216749</v>
      </c>
      <c r="G23" s="33">
        <v>37.33990147783251</v>
      </c>
      <c r="H23" s="60">
        <v>172</v>
      </c>
      <c r="I23" s="33">
        <v>31.976744186046513</v>
      </c>
      <c r="J23" s="33">
        <v>68.02325581395348</v>
      </c>
      <c r="K23" s="56">
        <v>192</v>
      </c>
      <c r="L23" s="33">
        <v>41.66666666666667</v>
      </c>
      <c r="M23" s="55">
        <v>58.333333333333336</v>
      </c>
      <c r="N23" s="34">
        <v>2344</v>
      </c>
      <c r="O23" s="33">
        <v>67.23549488054607</v>
      </c>
      <c r="P23" s="33">
        <v>32.76450511945392</v>
      </c>
      <c r="Q23" s="57">
        <v>1439</v>
      </c>
      <c r="R23" s="59">
        <v>71.29951355107713</v>
      </c>
      <c r="S23" s="59">
        <v>28.700486448922863</v>
      </c>
      <c r="T23" s="35">
        <v>1165</v>
      </c>
      <c r="U23" s="59">
        <v>69.78540772532189</v>
      </c>
      <c r="V23" s="59">
        <v>30.21459227467811</v>
      </c>
    </row>
    <row r="24" spans="1:22" s="36" customFormat="1" ht="26.25" customHeight="1">
      <c r="A24" s="53" t="s">
        <v>41</v>
      </c>
      <c r="B24" s="32">
        <v>3012</v>
      </c>
      <c r="C24" s="33">
        <v>74.40239043824701</v>
      </c>
      <c r="D24" s="33">
        <v>25.59760956175299</v>
      </c>
      <c r="E24" s="34">
        <v>941</v>
      </c>
      <c r="F24" s="33">
        <v>75.55791710945803</v>
      </c>
      <c r="G24" s="33">
        <v>24.44208289054198</v>
      </c>
      <c r="H24" s="60">
        <v>101</v>
      </c>
      <c r="I24" s="33">
        <v>42.57425742574257</v>
      </c>
      <c r="J24" s="33">
        <v>57.42574257425742</v>
      </c>
      <c r="K24" s="56">
        <v>106</v>
      </c>
      <c r="L24" s="33">
        <v>72.64150943396226</v>
      </c>
      <c r="M24" s="55">
        <v>27.358490566037734</v>
      </c>
      <c r="N24" s="34">
        <v>2170</v>
      </c>
      <c r="O24" s="33">
        <v>73.41013824884793</v>
      </c>
      <c r="P24" s="33">
        <v>26.58986175115207</v>
      </c>
      <c r="Q24" s="57">
        <v>1806</v>
      </c>
      <c r="R24" s="59">
        <v>72.64673311184939</v>
      </c>
      <c r="S24" s="59">
        <v>27.353266888150607</v>
      </c>
      <c r="T24" s="35">
        <v>1231</v>
      </c>
      <c r="U24" s="59">
        <v>71.81153533712428</v>
      </c>
      <c r="V24" s="59">
        <v>28.188464662875713</v>
      </c>
    </row>
    <row r="25" spans="1:22" s="36" customFormat="1" ht="26.25" customHeight="1">
      <c r="A25" s="53" t="s">
        <v>42</v>
      </c>
      <c r="B25" s="32">
        <v>1699</v>
      </c>
      <c r="C25" s="33">
        <v>48.61683343143025</v>
      </c>
      <c r="D25" s="33">
        <v>51.38316656856975</v>
      </c>
      <c r="E25" s="34">
        <v>863</v>
      </c>
      <c r="F25" s="33">
        <v>53.30243337195828</v>
      </c>
      <c r="G25" s="33">
        <v>46.69756662804171</v>
      </c>
      <c r="H25" s="61">
        <v>121</v>
      </c>
      <c r="I25" s="33">
        <v>23.96694214876033</v>
      </c>
      <c r="J25" s="33">
        <v>76.03305785123968</v>
      </c>
      <c r="K25" s="56">
        <v>136</v>
      </c>
      <c r="L25" s="33">
        <v>30.88235294117647</v>
      </c>
      <c r="M25" s="55">
        <v>69.11764705882352</v>
      </c>
      <c r="N25" s="34">
        <v>1223</v>
      </c>
      <c r="O25" s="33">
        <v>48.2420278004906</v>
      </c>
      <c r="P25" s="33">
        <v>51.7579721995094</v>
      </c>
      <c r="Q25" s="57">
        <v>926</v>
      </c>
      <c r="R25" s="59">
        <v>47.73218142548596</v>
      </c>
      <c r="S25" s="59">
        <v>52.26781857451404</v>
      </c>
      <c r="T25" s="35">
        <v>797</v>
      </c>
      <c r="U25" s="59">
        <v>46.17314930991217</v>
      </c>
      <c r="V25" s="59">
        <v>53.826850690087824</v>
      </c>
    </row>
    <row r="26" spans="1:22" s="36" customFormat="1" ht="26.25" customHeight="1">
      <c r="A26" s="53" t="s">
        <v>43</v>
      </c>
      <c r="B26" s="32">
        <v>1695</v>
      </c>
      <c r="C26" s="33">
        <v>60.41297935103245</v>
      </c>
      <c r="D26" s="33">
        <v>39.58702064896755</v>
      </c>
      <c r="E26" s="34">
        <v>739</v>
      </c>
      <c r="F26" s="33">
        <v>58.72801082543978</v>
      </c>
      <c r="G26" s="33">
        <v>41.27198917456021</v>
      </c>
      <c r="H26" s="60">
        <v>101</v>
      </c>
      <c r="I26" s="33">
        <v>39.603960396039604</v>
      </c>
      <c r="J26" s="33">
        <v>60.396039603960396</v>
      </c>
      <c r="K26" s="56">
        <v>40</v>
      </c>
      <c r="L26" s="33">
        <v>40</v>
      </c>
      <c r="M26" s="55">
        <v>60</v>
      </c>
      <c r="N26" s="34">
        <v>1277</v>
      </c>
      <c r="O26" s="33">
        <v>61.47220046985121</v>
      </c>
      <c r="P26" s="33">
        <v>38.52779953014879</v>
      </c>
      <c r="Q26" s="57">
        <v>948</v>
      </c>
      <c r="R26" s="59">
        <v>60.75949367088608</v>
      </c>
      <c r="S26" s="59">
        <v>39.24050632911392</v>
      </c>
      <c r="T26" s="35">
        <v>790</v>
      </c>
      <c r="U26" s="59">
        <v>62.151898734177216</v>
      </c>
      <c r="V26" s="59">
        <v>37.848101265822784</v>
      </c>
    </row>
    <row r="27" spans="1:22" s="36" customFormat="1" ht="26.25" customHeight="1">
      <c r="A27" s="53" t="s">
        <v>44</v>
      </c>
      <c r="B27" s="32">
        <v>1251</v>
      </c>
      <c r="C27" s="33">
        <v>62.7498001598721</v>
      </c>
      <c r="D27" s="33">
        <v>37.2501998401279</v>
      </c>
      <c r="E27" s="34">
        <v>584</v>
      </c>
      <c r="F27" s="33">
        <v>68.66438356164383</v>
      </c>
      <c r="G27" s="33">
        <v>31.335616438356162</v>
      </c>
      <c r="H27" s="60">
        <v>131</v>
      </c>
      <c r="I27" s="33">
        <v>32.06106870229007</v>
      </c>
      <c r="J27" s="33">
        <v>67.93893129770993</v>
      </c>
      <c r="K27" s="57">
        <v>69</v>
      </c>
      <c r="L27" s="33">
        <v>60.86956521739131</v>
      </c>
      <c r="M27" s="62">
        <v>39.130434782608695</v>
      </c>
      <c r="N27" s="34">
        <v>796</v>
      </c>
      <c r="O27" s="33">
        <v>64.44723618090453</v>
      </c>
      <c r="P27" s="33">
        <v>35.55276381909548</v>
      </c>
      <c r="Q27" s="57">
        <v>727</v>
      </c>
      <c r="R27" s="59">
        <v>62.035763411279234</v>
      </c>
      <c r="S27" s="59">
        <v>37.964236588720766</v>
      </c>
      <c r="T27" s="35">
        <v>616</v>
      </c>
      <c r="U27" s="59">
        <v>62.5</v>
      </c>
      <c r="V27" s="59">
        <v>37.5</v>
      </c>
    </row>
    <row r="28" spans="1:21" ht="15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9"/>
      <c r="P28" s="38"/>
      <c r="Q28" s="38"/>
      <c r="R28" s="38"/>
      <c r="S28" s="40"/>
      <c r="T28" s="40"/>
      <c r="U28" s="40"/>
    </row>
    <row r="29" spans="1:21" ht="14.25">
      <c r="A29" s="42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3"/>
      <c r="T29" s="43"/>
      <c r="U29" s="43"/>
    </row>
    <row r="30" spans="1:21" ht="14.25">
      <c r="A30" s="42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3"/>
      <c r="T30" s="43"/>
      <c r="U30" s="43"/>
    </row>
    <row r="31" spans="1:21" ht="14.25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3"/>
      <c r="T31" s="43"/>
      <c r="U31" s="43"/>
    </row>
    <row r="32" spans="19:21" ht="14.25">
      <c r="S32" s="43"/>
      <c r="T32" s="43"/>
      <c r="U32" s="43"/>
    </row>
    <row r="33" spans="19:21" ht="14.25">
      <c r="S33" s="43"/>
      <c r="T33" s="43"/>
      <c r="U33" s="43"/>
    </row>
    <row r="34" spans="19:21" ht="14.25">
      <c r="S34" s="43"/>
      <c r="T34" s="43"/>
      <c r="U34" s="43"/>
    </row>
    <row r="35" spans="19:21" ht="14.25">
      <c r="S35" s="43"/>
      <c r="T35" s="43"/>
      <c r="U35" s="43"/>
    </row>
    <row r="36" spans="19:21" ht="14.25">
      <c r="S36" s="43"/>
      <c r="T36" s="43"/>
      <c r="U36" s="43"/>
    </row>
    <row r="37" spans="19:21" ht="14.25">
      <c r="S37" s="43"/>
      <c r="T37" s="43"/>
      <c r="U37" s="43"/>
    </row>
    <row r="38" spans="19:21" ht="14.25">
      <c r="S38" s="43"/>
      <c r="T38" s="43"/>
      <c r="U38" s="43"/>
    </row>
    <row r="39" spans="19:21" ht="14.25">
      <c r="S39" s="43"/>
      <c r="T39" s="43"/>
      <c r="U39" s="43"/>
    </row>
    <row r="40" spans="19:21" ht="14.25">
      <c r="S40" s="43"/>
      <c r="T40" s="43"/>
      <c r="U40" s="43"/>
    </row>
    <row r="41" spans="19:21" ht="14.25">
      <c r="S41" s="43"/>
      <c r="T41" s="43"/>
      <c r="U41" s="43"/>
    </row>
    <row r="42" spans="19:21" ht="14.25">
      <c r="S42" s="43"/>
      <c r="T42" s="43"/>
      <c r="U42" s="43"/>
    </row>
    <row r="43" spans="19:21" ht="14.25">
      <c r="S43" s="43"/>
      <c r="T43" s="43"/>
      <c r="U43" s="43"/>
    </row>
    <row r="44" spans="19:21" ht="14.25">
      <c r="S44" s="43"/>
      <c r="T44" s="43"/>
      <c r="U44" s="43"/>
    </row>
    <row r="45" spans="19:21" ht="14.25">
      <c r="S45" s="43"/>
      <c r="T45" s="43"/>
      <c r="U45" s="43"/>
    </row>
    <row r="46" spans="19:21" ht="14.25">
      <c r="S46" s="43"/>
      <c r="T46" s="43"/>
      <c r="U46" s="43"/>
    </row>
    <row r="47" spans="19:21" ht="14.25">
      <c r="S47" s="43"/>
      <c r="T47" s="43"/>
      <c r="U47" s="43"/>
    </row>
    <row r="48" spans="19:21" ht="14.25">
      <c r="S48" s="43"/>
      <c r="T48" s="43"/>
      <c r="U48" s="43"/>
    </row>
    <row r="49" spans="19:21" ht="14.25">
      <c r="S49" s="43"/>
      <c r="T49" s="43"/>
      <c r="U49" s="43"/>
    </row>
    <row r="50" spans="19:21" ht="14.25">
      <c r="S50" s="43"/>
      <c r="T50" s="43"/>
      <c r="U50" s="43"/>
    </row>
    <row r="51" spans="19:21" ht="14.25">
      <c r="S51" s="43"/>
      <c r="T51" s="43"/>
      <c r="U51" s="43"/>
    </row>
    <row r="52" spans="19:21" ht="14.25">
      <c r="S52" s="43"/>
      <c r="T52" s="43"/>
      <c r="U52" s="43"/>
    </row>
    <row r="53" spans="19:21" ht="14.25">
      <c r="S53" s="43"/>
      <c r="T53" s="43"/>
      <c r="U53" s="43"/>
    </row>
    <row r="54" spans="19:21" ht="14.25">
      <c r="S54" s="43"/>
      <c r="T54" s="43"/>
      <c r="U54" s="43"/>
    </row>
    <row r="55" spans="19:21" ht="14.25">
      <c r="S55" s="43"/>
      <c r="T55" s="43"/>
      <c r="U55" s="43"/>
    </row>
    <row r="56" spans="19:21" ht="14.25">
      <c r="S56" s="43"/>
      <c r="T56" s="43"/>
      <c r="U56" s="43"/>
    </row>
    <row r="57" spans="19:21" ht="14.25">
      <c r="S57" s="43"/>
      <c r="T57" s="43"/>
      <c r="U57" s="43"/>
    </row>
    <row r="58" spans="19:21" ht="14.25">
      <c r="S58" s="43"/>
      <c r="T58" s="43"/>
      <c r="U58" s="43"/>
    </row>
    <row r="59" spans="19:21" ht="14.25">
      <c r="S59" s="43"/>
      <c r="T59" s="43"/>
      <c r="U59" s="43"/>
    </row>
    <row r="60" spans="19:21" ht="14.25">
      <c r="S60" s="43"/>
      <c r="T60" s="43"/>
      <c r="U60" s="43"/>
    </row>
    <row r="61" spans="19:21" ht="14.25">
      <c r="S61" s="43"/>
      <c r="T61" s="43"/>
      <c r="U61" s="43"/>
    </row>
    <row r="62" spans="19:21" ht="14.25">
      <c r="S62" s="43"/>
      <c r="T62" s="43"/>
      <c r="U62" s="43"/>
    </row>
    <row r="63" spans="19:21" ht="14.25">
      <c r="S63" s="43"/>
      <c r="T63" s="43"/>
      <c r="U63" s="43"/>
    </row>
    <row r="64" spans="19:21" ht="14.25">
      <c r="S64" s="43"/>
      <c r="T64" s="43"/>
      <c r="U64" s="43"/>
    </row>
    <row r="65" spans="19:21" ht="14.25">
      <c r="S65" s="43"/>
      <c r="T65" s="43"/>
      <c r="U65" s="43"/>
    </row>
    <row r="66" spans="19:21" ht="14.25">
      <c r="S66" s="43"/>
      <c r="T66" s="43"/>
      <c r="U66" s="43"/>
    </row>
    <row r="67" spans="19:21" ht="14.25">
      <c r="S67" s="43"/>
      <c r="T67" s="43"/>
      <c r="U67" s="43"/>
    </row>
    <row r="68" spans="19:21" ht="14.25">
      <c r="S68" s="43"/>
      <c r="T68" s="43"/>
      <c r="U68" s="43"/>
    </row>
    <row r="69" spans="19:21" ht="14.25">
      <c r="S69" s="43"/>
      <c r="T69" s="43"/>
      <c r="U69" s="43"/>
    </row>
    <row r="70" spans="19:21" ht="14.25">
      <c r="S70" s="43"/>
      <c r="T70" s="43"/>
      <c r="U70" s="43"/>
    </row>
    <row r="71" spans="19:21" ht="14.25">
      <c r="S71" s="43"/>
      <c r="T71" s="43"/>
      <c r="U71" s="43"/>
    </row>
    <row r="72" spans="19:21" ht="14.25">
      <c r="S72" s="43"/>
      <c r="T72" s="43"/>
      <c r="U72" s="43"/>
    </row>
    <row r="73" spans="19:21" ht="14.25">
      <c r="S73" s="43"/>
      <c r="T73" s="43"/>
      <c r="U73" s="43"/>
    </row>
    <row r="74" spans="19:21" ht="14.25">
      <c r="S74" s="43"/>
      <c r="T74" s="43"/>
      <c r="U74" s="43"/>
    </row>
    <row r="75" spans="19:21" ht="14.25">
      <c r="S75" s="43"/>
      <c r="T75" s="43"/>
      <c r="U75" s="43"/>
    </row>
    <row r="76" spans="19:21" ht="14.25">
      <c r="S76" s="43"/>
      <c r="T76" s="43"/>
      <c r="U76" s="43"/>
    </row>
    <row r="77" spans="19:21" ht="14.25">
      <c r="S77" s="43"/>
      <c r="T77" s="43"/>
      <c r="U77" s="43"/>
    </row>
    <row r="78" spans="19:21" ht="14.25">
      <c r="S78" s="43"/>
      <c r="T78" s="43"/>
      <c r="U78" s="43"/>
    </row>
    <row r="79" spans="19:21" ht="14.25">
      <c r="S79" s="43"/>
      <c r="T79" s="43"/>
      <c r="U79" s="43"/>
    </row>
    <row r="80" spans="19:21" ht="14.25">
      <c r="S80" s="43"/>
      <c r="T80" s="43"/>
      <c r="U80" s="43"/>
    </row>
    <row r="81" spans="19:21" ht="14.25">
      <c r="S81" s="43"/>
      <c r="T81" s="43"/>
      <c r="U81" s="43"/>
    </row>
    <row r="82" spans="19:21" ht="14.25">
      <c r="S82" s="43"/>
      <c r="T82" s="43"/>
      <c r="U82" s="43"/>
    </row>
    <row r="83" spans="19:21" ht="14.25">
      <c r="S83" s="43"/>
      <c r="T83" s="43"/>
      <c r="U83" s="43"/>
    </row>
  </sheetData>
  <sheetProtection/>
  <mergeCells count="11">
    <mergeCell ref="T5:V5"/>
    <mergeCell ref="B1:O1"/>
    <mergeCell ref="B2:O2"/>
    <mergeCell ref="B3:O3"/>
    <mergeCell ref="N5:P5"/>
    <mergeCell ref="A5:A6"/>
    <mergeCell ref="B5:D5"/>
    <mergeCell ref="E5:G5"/>
    <mergeCell ref="H5:J5"/>
    <mergeCell ref="K5:M5"/>
    <mergeCell ref="Q5:S5"/>
  </mergeCells>
  <printOptions horizontalCentered="1"/>
  <pageMargins left="0.03937007874015748" right="0" top="0" bottom="0" header="0.2362204724409449" footer="0.1968503937007874"/>
  <pageSetup horizontalDpi="600" verticalDpi="600" orientation="landscape" paperSize="9" scale="68" r:id="rId1"/>
  <colBreaks count="1" manualBreakCount="1">
    <brk id="16" max="3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Гаврилюк</dc:creator>
  <cp:keywords/>
  <dc:description/>
  <cp:lastModifiedBy>Тютяева Диана Василiйовна</cp:lastModifiedBy>
  <cp:lastPrinted>2019-06-11T05:55:21Z</cp:lastPrinted>
  <dcterms:created xsi:type="dcterms:W3CDTF">2017-12-13T08:08:22Z</dcterms:created>
  <dcterms:modified xsi:type="dcterms:W3CDTF">2019-06-11T06:14:53Z</dcterms:modified>
  <cp:category/>
  <cp:version/>
  <cp:contentType/>
  <cp:contentStatus/>
</cp:coreProperties>
</file>