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<sst xmlns="http://schemas.openxmlformats.org/spreadsheetml/2006/main" count="71" uniqueCount="49">
  <si>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</si>
  <si>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</si>
  <si>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</si>
  <si>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</si>
  <si>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</si>
  <si>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</si>
  <si>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</si>
  <si>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</si>
  <si>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Проходили професійне навчання,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</si>
  <si>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</si>
  <si>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</si>
  <si>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</si>
  <si>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</si>
  <si>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</si>
  <si>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</si>
  <si>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</si>
  <si>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</si>
  <si>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</si>
  <si>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</si>
  <si>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</si>
  <si>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Сумська область</t>
  </si>
  <si>
    <t>Сумський МЦЗ</t>
  </si>
  <si>
    <t>Конотопський МРЦЗ</t>
  </si>
  <si>
    <t>Інформація про надання послуг державною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</si>
  <si>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</si>
  <si>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</si>
  <si>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 осіб</t>
  </si>
  <si>
    <t>Мали статус безробітного на кінець періоду, осіб</t>
  </si>
  <si>
    <t>Отримували допомогу по безробіттю, осіб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</si>
  <si>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</si>
  <si>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</si>
  <si>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</si>
  <si>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</si>
  <si>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</si>
  <si>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</si>
  <si>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</si>
  <si>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</si>
  <si>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</si>
  <si>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</si>
  <si>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</si>
  <si>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</si>
  <si>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</si>
  <si>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</si>
  <si>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</si>
  <si>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</si>
  <si>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</si>
  <si>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охоплених заходами активної політики сприяння зайнятості у  січні-травні 2018 року</t>
  </si>
  <si>
    <t>у січні-травні 2018 року</t>
  </si>
  <si>
    <t>станом на 1 червня 2018 року: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</si>
</sst>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.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9" fillId="0" borderId="0" xfId="56" applyFont="1">
      <alignment/>
      <protection/>
    </xf>
    <xf numFmtId="0" fontId="9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0" fontId="17" fillId="0" borderId="0" xfId="59" applyFont="1" applyAlignment="1">
      <alignment vertical="center" wrapText="1"/>
      <protection/>
    </xf>
    <xf numFmtId="0" fontId="15" fillId="33" borderId="10" xfId="59" applyFont="1" applyFill="1" applyBorder="1" applyAlignment="1">
      <alignment vertical="center" wrapText="1"/>
      <protection/>
    </xf>
    <xf numFmtId="172" fontId="18" fillId="34" borderId="10" xfId="56" applyNumberFormat="1" applyFont="1" applyFill="1" applyBorder="1" applyAlignment="1">
      <alignment horizontal="center" vertical="center" wrapText="1"/>
      <protection/>
    </xf>
    <xf numFmtId="172" fontId="18" fillId="0" borderId="10" xfId="56" applyNumberFormat="1" applyFont="1" applyFill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left" vertical="center" wrapText="1"/>
      <protection/>
    </xf>
    <xf numFmtId="0" fontId="15" fillId="0" borderId="10" xfId="59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172" fontId="18" fillId="0" borderId="10" xfId="53" applyNumberFormat="1" applyFont="1" applyFill="1" applyBorder="1" applyAlignment="1">
      <alignment horizontal="center" vertical="center" wrapText="1"/>
      <protection/>
    </xf>
    <xf numFmtId="172" fontId="18" fillId="0" borderId="10" xfId="53" applyNumberFormat="1" applyFont="1" applyFill="1" applyBorder="1" applyAlignment="1">
      <alignment horizontal="center" vertical="center"/>
      <protection/>
    </xf>
    <xf numFmtId="3" fontId="60" fillId="0" borderId="0" xfId="56" applyNumberFormat="1" applyFont="1" applyFill="1">
      <alignment/>
      <protection/>
    </xf>
    <xf numFmtId="0" fontId="60" fillId="0" borderId="0" xfId="56" applyFont="1" applyFill="1">
      <alignment/>
      <protection/>
    </xf>
    <xf numFmtId="0" fontId="20" fillId="0" borderId="0" xfId="60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21" fillId="0" borderId="0" xfId="60" applyFont="1" applyFill="1" applyAlignment="1">
      <alignment/>
      <protection/>
    </xf>
    <xf numFmtId="0" fontId="5" fillId="0" borderId="0" xfId="60" applyFont="1" applyFill="1" applyBorder="1" applyAlignment="1">
      <alignment horizontal="center" vertical="top"/>
      <protection/>
    </xf>
    <xf numFmtId="0" fontId="22" fillId="0" borderId="0" xfId="60" applyFont="1" applyFill="1" applyAlignment="1">
      <alignment vertical="top"/>
      <protection/>
    </xf>
    <xf numFmtId="0" fontId="20" fillId="0" borderId="0" xfId="60" applyFont="1" applyFill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24" fillId="0" borderId="0" xfId="60" applyFont="1" applyFill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vertical="center" wrapText="1"/>
      <protection/>
    </xf>
    <xf numFmtId="3" fontId="25" fillId="0" borderId="10" xfId="55" applyNumberFormat="1" applyFont="1" applyFill="1" applyBorder="1" applyAlignment="1" applyProtection="1">
      <alignment horizontal="center" vertical="center"/>
      <protection locked="0"/>
    </xf>
    <xf numFmtId="172" fontId="20" fillId="0" borderId="10" xfId="60" applyNumberFormat="1" applyFont="1" applyFill="1" applyBorder="1" applyAlignment="1">
      <alignment horizontal="center" vertical="center"/>
      <protection/>
    </xf>
    <xf numFmtId="3" fontId="20" fillId="0" borderId="10" xfId="60" applyNumberFormat="1" applyFont="1" applyFill="1" applyBorder="1" applyAlignment="1">
      <alignment horizontal="center" vertical="center"/>
      <protection/>
    </xf>
    <xf numFmtId="3" fontId="25" fillId="34" borderId="10" xfId="54" applyNumberFormat="1" applyFont="1" applyFill="1" applyBorder="1" applyAlignment="1" applyProtection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3" fontId="23" fillId="0" borderId="10" xfId="55" applyNumberFormat="1" applyFont="1" applyFill="1" applyBorder="1" applyAlignment="1" applyProtection="1">
      <alignment horizontal="center" vertical="center"/>
      <protection locked="0"/>
    </xf>
    <xf numFmtId="172" fontId="4" fillId="0" borderId="10" xfId="60" applyNumberFormat="1" applyFont="1" applyFill="1" applyBorder="1" applyAlignment="1">
      <alignment horizontal="center" vertical="center"/>
      <protection/>
    </xf>
    <xf numFmtId="3" fontId="4" fillId="0" borderId="10" xfId="60" applyNumberFormat="1" applyFont="1" applyFill="1" applyBorder="1" applyAlignment="1">
      <alignment horizontal="center" vertical="center"/>
      <protection/>
    </xf>
    <xf numFmtId="3" fontId="23" fillId="34" borderId="10" xfId="54" applyNumberFormat="1" applyFont="1" applyFill="1" applyBorder="1" applyAlignment="1" applyProtection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" vertical="top"/>
      <protection/>
    </xf>
    <xf numFmtId="0" fontId="24" fillId="0" borderId="0" xfId="60" applyFont="1" applyFill="1">
      <alignment/>
      <protection/>
    </xf>
    <xf numFmtId="3" fontId="11" fillId="0" borderId="0" xfId="60" applyNumberFormat="1" applyFont="1" applyFill="1" applyBorder="1" applyAlignment="1">
      <alignment horizontal="center"/>
      <protection/>
    </xf>
    <xf numFmtId="0" fontId="26" fillId="0" borderId="0" xfId="58" applyFont="1" applyFill="1">
      <alignment/>
      <protection/>
    </xf>
    <xf numFmtId="0" fontId="22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7" fillId="0" borderId="0" xfId="58" applyFont="1" applyFill="1">
      <alignment/>
      <protection/>
    </xf>
    <xf numFmtId="1" fontId="25" fillId="0" borderId="10" xfId="55" applyNumberFormat="1" applyFont="1" applyFill="1" applyBorder="1" applyAlignment="1" applyProtection="1">
      <alignment vertical="center"/>
      <protection locked="0"/>
    </xf>
    <xf numFmtId="180" fontId="8" fillId="0" borderId="0" xfId="59" applyNumberFormat="1" applyFont="1" applyAlignment="1">
      <alignment horizontal="center" vertical="center" wrapText="1"/>
      <protection/>
    </xf>
    <xf numFmtId="0" fontId="19" fillId="0" borderId="0" xfId="59" applyFont="1" applyAlignment="1">
      <alignment horizontal="center" vertical="center" wrapText="1"/>
      <protection/>
    </xf>
    <xf numFmtId="3" fontId="15" fillId="33" borderId="10" xfId="59" applyNumberFormat="1" applyFont="1" applyFill="1" applyBorder="1" applyAlignment="1">
      <alignment horizontal="center" vertical="center" wrapText="1"/>
      <protection/>
    </xf>
    <xf numFmtId="3" fontId="15" fillId="0" borderId="10" xfId="56" applyNumberFormat="1" applyFont="1" applyFill="1" applyBorder="1" applyAlignment="1">
      <alignment horizontal="center"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1" fontId="19" fillId="0" borderId="0" xfId="59" applyNumberFormat="1" applyFont="1" applyAlignment="1">
      <alignment horizontal="center" vertical="center" wrapText="1"/>
      <protection/>
    </xf>
    <xf numFmtId="180" fontId="15" fillId="0" borderId="0" xfId="59" applyNumberFormat="1" applyFont="1" applyAlignment="1">
      <alignment horizontal="center" vertical="center" wrapText="1"/>
      <protection/>
    </xf>
    <xf numFmtId="3" fontId="15" fillId="34" borderId="10" xfId="56" applyNumberFormat="1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left" vertical="center"/>
      <protection/>
    </xf>
    <xf numFmtId="180" fontId="25" fillId="0" borderId="11" xfId="0" applyNumberFormat="1" applyFont="1" applyFill="1" applyBorder="1" applyAlignment="1" applyProtection="1">
      <alignment horizontal="center" vertical="center"/>
      <protection locked="0"/>
    </xf>
    <xf numFmtId="180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172" fontId="25" fillId="34" borderId="10" xfId="54" applyNumberFormat="1" applyFont="1" applyFill="1" applyBorder="1" applyAlignment="1" applyProtection="1">
      <alignment horizontal="center" vertical="center"/>
      <protection/>
    </xf>
    <xf numFmtId="172" fontId="23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80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0" xfId="59" applyNumberFormat="1" applyFont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6" fillId="0" borderId="12" xfId="56" applyFont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 horizontal="center" vertical="center" wrapText="1"/>
      <protection/>
    </xf>
    <xf numFmtId="0" fontId="15" fillId="0" borderId="14" xfId="59" applyFont="1" applyBorder="1" applyAlignment="1">
      <alignment horizontal="center" vertical="center" wrapText="1"/>
      <protection/>
    </xf>
    <xf numFmtId="0" fontId="15" fillId="0" borderId="15" xfId="59" applyFont="1" applyBorder="1" applyAlignment="1">
      <alignment horizontal="center" vertical="center" wrapText="1"/>
      <protection/>
    </xf>
    <xf numFmtId="0" fontId="12" fillId="0" borderId="0" xfId="56" applyFont="1" applyFill="1" applyAlignment="1">
      <alignment horizontal="right" vertical="top"/>
      <protection/>
    </xf>
    <xf numFmtId="0" fontId="13" fillId="0" borderId="0" xfId="56" applyFont="1" applyAlignment="1">
      <alignment horizontal="center" vertical="top" wrapText="1"/>
      <protection/>
    </xf>
    <xf numFmtId="0" fontId="13" fillId="0" borderId="0" xfId="59" applyFont="1" applyFill="1" applyAlignment="1">
      <alignment horizontal="center" vertical="top" wrapText="1"/>
      <protection/>
    </xf>
    <xf numFmtId="0" fontId="14" fillId="0" borderId="0" xfId="59" applyFont="1" applyFill="1" applyAlignment="1">
      <alignment horizontal="center" vertical="top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1" fontId="25" fillId="0" borderId="16" xfId="55" applyNumberFormat="1" applyFont="1" applyFill="1" applyBorder="1" applyAlignment="1" applyProtection="1">
      <alignment horizontal="center" vertical="center" wrapText="1"/>
      <protection/>
    </xf>
    <xf numFmtId="1" fontId="25" fillId="0" borderId="17" xfId="55" applyNumberFormat="1" applyFont="1" applyFill="1" applyBorder="1" applyAlignment="1" applyProtection="1">
      <alignment horizontal="center" vertical="center" wrapText="1"/>
      <protection/>
    </xf>
    <xf numFmtId="1" fontId="25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21" fillId="0" borderId="0" xfId="60" applyFont="1" applyFill="1" applyAlignment="1">
      <alignment horizontal="center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  <xf numFmtId="1" fontId="25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8" xfId="54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Iнвалiди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70" zoomScaleNormal="70" zoomScalePageLayoutView="0" workbookViewId="0" topLeftCell="A1">
      <selection activeCell="G12" sqref="G12"/>
    </sheetView>
  </sheetViews>
  <sheetFormatPr defaultColWidth="8.00390625" defaultRowHeight="15"/>
  <cols>
    <col min="1" max="1" width="72.7109375" style="1" customWidth="1"/>
    <col min="2" max="2" width="15.28125" style="1" customWidth="1"/>
    <col min="3" max="3" width="17.57421875" style="15" customWidth="1"/>
    <col min="4" max="4" width="13.00390625" style="15" customWidth="1"/>
    <col min="5" max="5" width="18.8515625" style="15" customWidth="1"/>
    <col min="6" max="6" width="12.7109375" style="1" customWidth="1"/>
    <col min="7" max="7" width="16.00390625" style="1" customWidth="1"/>
    <col min="8" max="8" width="22.8515625" style="1" customWidth="1"/>
    <col min="9" max="9" width="17.7109375" style="1" customWidth="1"/>
    <col min="10" max="10" width="22.8515625" style="1" customWidth="1"/>
    <col min="11" max="11" width="37.140625" style="1" customWidth="1"/>
    <col min="12" max="16384" width="8.00390625" style="1" customWidth="1"/>
  </cols>
  <sheetData>
    <row r="1" spans="3:6" ht="8.25" customHeight="1">
      <c r="C1" s="70"/>
      <c r="D1" s="70"/>
      <c r="E1" s="70"/>
      <c r="F1" s="70"/>
    </row>
    <row r="2" spans="1:6" ht="27" customHeight="1">
      <c r="A2" s="71" t="s">
        <v>23</v>
      </c>
      <c r="B2" s="71"/>
      <c r="C2" s="71"/>
      <c r="D2" s="71"/>
      <c r="E2" s="71"/>
      <c r="F2" s="71"/>
    </row>
    <row r="3" spans="1:6" ht="28.5" customHeight="1">
      <c r="A3" s="72" t="s">
        <v>47</v>
      </c>
      <c r="B3" s="72"/>
      <c r="C3" s="72"/>
      <c r="D3" s="72"/>
      <c r="E3" s="72"/>
      <c r="F3" s="72"/>
    </row>
    <row r="4" spans="1:6" s="2" customFormat="1" ht="33.75" customHeight="1">
      <c r="A4" s="73" t="s">
        <v>0</v>
      </c>
      <c r="B4" s="73"/>
      <c r="C4" s="73"/>
      <c r="D4" s="73"/>
      <c r="E4" s="73"/>
      <c r="F4" s="73"/>
    </row>
    <row r="5" spans="1:6" s="2" customFormat="1" ht="42.75" customHeight="1">
      <c r="A5" s="74" t="s">
        <v>1</v>
      </c>
      <c r="B5" s="75" t="s">
        <v>2</v>
      </c>
      <c r="C5" s="66" t="s">
        <v>3</v>
      </c>
      <c r="D5" s="64" t="s">
        <v>4</v>
      </c>
      <c r="E5" s="66" t="s">
        <v>5</v>
      </c>
      <c r="F5" s="64" t="s">
        <v>6</v>
      </c>
    </row>
    <row r="6" spans="1:6" s="2" customFormat="1" ht="37.5" customHeight="1">
      <c r="A6" s="74"/>
      <c r="B6" s="76"/>
      <c r="C6" s="66" t="s">
        <v>3</v>
      </c>
      <c r="D6" s="65"/>
      <c r="E6" s="66" t="s">
        <v>5</v>
      </c>
      <c r="F6" s="65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1" s="2" customFormat="1" ht="43.5" customHeight="1">
      <c r="A8" s="6" t="s">
        <v>10</v>
      </c>
      <c r="B8" s="47">
        <f>C8+E8</f>
        <v>26520</v>
      </c>
      <c r="C8" s="63">
        <v>16799</v>
      </c>
      <c r="D8" s="7">
        <f>C8/B8*100</f>
        <v>63.3446455505279</v>
      </c>
      <c r="E8" s="48">
        <v>9721</v>
      </c>
      <c r="F8" s="8">
        <f>E8/B8*100</f>
        <v>36.65535444947209</v>
      </c>
      <c r="G8" s="51"/>
      <c r="H8" s="50"/>
      <c r="I8" s="51"/>
      <c r="J8" s="45"/>
      <c r="K8" s="46"/>
    </row>
    <row r="9" spans="1:11" s="2" customFormat="1" ht="61.5" customHeight="1">
      <c r="A9" s="9" t="s">
        <v>24</v>
      </c>
      <c r="B9" s="47">
        <f>C9+E9</f>
        <v>12131</v>
      </c>
      <c r="C9" s="52">
        <v>7392</v>
      </c>
      <c r="D9" s="7">
        <f>C9/B9*100</f>
        <v>60.93479515291402</v>
      </c>
      <c r="E9" s="48">
        <v>4739</v>
      </c>
      <c r="F9" s="8">
        <f>E9/B9*100</f>
        <v>39.06520484708598</v>
      </c>
      <c r="G9" s="51"/>
      <c r="H9" s="50"/>
      <c r="I9" s="51"/>
      <c r="J9" s="45"/>
      <c r="K9" s="46"/>
    </row>
    <row r="10" spans="1:11" s="2" customFormat="1" ht="45" customHeight="1">
      <c r="A10" s="10" t="s">
        <v>8</v>
      </c>
      <c r="B10" s="47">
        <f>C10+E10</f>
        <v>2155</v>
      </c>
      <c r="C10" s="52">
        <v>704</v>
      </c>
      <c r="D10" s="7">
        <f>C10/B10*100</f>
        <v>32.66821345707657</v>
      </c>
      <c r="E10" s="48">
        <v>1451</v>
      </c>
      <c r="F10" s="8">
        <f>E10/B10*100</f>
        <v>67.33178654292344</v>
      </c>
      <c r="G10" s="51"/>
      <c r="H10" s="50"/>
      <c r="I10" s="51"/>
      <c r="J10" s="45"/>
      <c r="K10" s="46"/>
    </row>
    <row r="11" spans="1:11" s="2" customFormat="1" ht="63" customHeight="1">
      <c r="A11" s="10" t="s">
        <v>25</v>
      </c>
      <c r="B11" s="47">
        <f>C11+E11</f>
        <v>3036</v>
      </c>
      <c r="C11" s="52">
        <v>1477</v>
      </c>
      <c r="D11" s="7">
        <f>C11/B11*100</f>
        <v>48.64953886693017</v>
      </c>
      <c r="E11" s="48">
        <v>1559</v>
      </c>
      <c r="F11" s="8">
        <f>E11/B11*100</f>
        <v>51.35046113306983</v>
      </c>
      <c r="G11" s="51"/>
      <c r="H11" s="50"/>
      <c r="I11" s="51"/>
      <c r="J11" s="45"/>
      <c r="K11" s="46"/>
    </row>
    <row r="12" spans="1:11" s="2" customFormat="1" ht="67.5" customHeight="1">
      <c r="A12" s="10" t="s">
        <v>26</v>
      </c>
      <c r="B12" s="47">
        <f>C12+E12</f>
        <v>23491</v>
      </c>
      <c r="C12" s="52">
        <v>14777</v>
      </c>
      <c r="D12" s="7">
        <f>C12/B12*100</f>
        <v>62.904942318334676</v>
      </c>
      <c r="E12" s="48">
        <v>8714</v>
      </c>
      <c r="F12" s="8">
        <f>E12/B12*100</f>
        <v>37.09505768166532</v>
      </c>
      <c r="G12" s="51"/>
      <c r="H12" s="50"/>
      <c r="I12" s="51"/>
      <c r="J12" s="45"/>
      <c r="K12" s="46"/>
    </row>
    <row r="13" spans="1:11" s="2" customFormat="1" ht="27" customHeight="1">
      <c r="A13" s="10"/>
      <c r="B13" s="67" t="s">
        <v>48</v>
      </c>
      <c r="C13" s="68"/>
      <c r="D13" s="68"/>
      <c r="E13" s="68"/>
      <c r="F13" s="69"/>
      <c r="G13" s="51"/>
      <c r="H13" s="50"/>
      <c r="I13" s="51"/>
      <c r="J13" s="45"/>
      <c r="K13" s="46"/>
    </row>
    <row r="14" spans="1:11" s="2" customFormat="1" ht="51.75" customHeight="1">
      <c r="A14" s="11" t="s">
        <v>27</v>
      </c>
      <c r="B14" s="47">
        <f>C14+E14</f>
        <v>14460</v>
      </c>
      <c r="C14" s="49">
        <v>9460</v>
      </c>
      <c r="D14" s="12">
        <f>C14/B14*100</f>
        <v>65.42185338865836</v>
      </c>
      <c r="E14" s="49">
        <v>5000</v>
      </c>
      <c r="F14" s="13">
        <f>E14/B14*100</f>
        <v>34.57814661134163</v>
      </c>
      <c r="G14" s="51"/>
      <c r="H14" s="50"/>
      <c r="I14" s="51"/>
      <c r="J14" s="45"/>
      <c r="K14" s="46"/>
    </row>
    <row r="15" spans="1:11" s="2" customFormat="1" ht="39.75" customHeight="1">
      <c r="A15" s="11" t="s">
        <v>28</v>
      </c>
      <c r="B15" s="47">
        <f>C15+E15</f>
        <v>11079</v>
      </c>
      <c r="C15" s="49">
        <v>7054</v>
      </c>
      <c r="D15" s="12">
        <f>C15/B15*100</f>
        <v>63.67000631825977</v>
      </c>
      <c r="E15" s="49">
        <v>4025</v>
      </c>
      <c r="F15" s="13">
        <f>E15/B15*100</f>
        <v>36.32999368174023</v>
      </c>
      <c r="G15" s="51"/>
      <c r="H15" s="50"/>
      <c r="I15" s="51"/>
      <c r="J15" s="45"/>
      <c r="K15" s="46"/>
    </row>
    <row r="16" spans="1:6" s="2" customFormat="1" ht="15.75" customHeight="1">
      <c r="A16" s="1"/>
      <c r="B16" s="1"/>
      <c r="C16" s="14"/>
      <c r="D16" s="14"/>
      <c r="E16" s="14"/>
      <c r="F16" s="1"/>
    </row>
    <row r="17" ht="15" customHeight="1">
      <c r="E17" s="14"/>
    </row>
  </sheetData>
  <sheetProtection/>
  <mergeCells count="11">
    <mergeCell ref="C5:C6"/>
    <mergeCell ref="D5:D6"/>
    <mergeCell ref="E5:E6"/>
    <mergeCell ref="F5:F6"/>
    <mergeCell ref="B13:F13"/>
    <mergeCell ref="C1:F1"/>
    <mergeCell ref="A2:F2"/>
    <mergeCell ref="A3:F3"/>
    <mergeCell ref="A4:F4"/>
    <mergeCell ref="A5:A6"/>
    <mergeCell ref="B5:B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3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U8" sqref="U8:V27"/>
    </sheetView>
  </sheetViews>
  <sheetFormatPr defaultColWidth="9.140625" defaultRowHeight="15"/>
  <cols>
    <col min="1" max="1" width="25.28125" style="41" customWidth="1"/>
    <col min="2" max="2" width="10.7109375" style="41" customWidth="1"/>
    <col min="3" max="3" width="11.140625" style="41" customWidth="1"/>
    <col min="4" max="4" width="12.7109375" style="41" customWidth="1"/>
    <col min="5" max="5" width="10.00390625" style="41" customWidth="1"/>
    <col min="6" max="6" width="11.140625" style="41" customWidth="1"/>
    <col min="7" max="7" width="12.140625" style="41" customWidth="1"/>
    <col min="8" max="8" width="9.28125" style="41" customWidth="1"/>
    <col min="9" max="10" width="11.57421875" style="41" customWidth="1"/>
    <col min="11" max="11" width="9.140625" style="41" customWidth="1"/>
    <col min="12" max="12" width="11.140625" style="41" customWidth="1"/>
    <col min="13" max="13" width="10.57421875" style="41" customWidth="1"/>
    <col min="14" max="14" width="11.421875" style="41" customWidth="1"/>
    <col min="15" max="15" width="9.140625" style="41" customWidth="1"/>
    <col min="16" max="16" width="10.00390625" style="41" customWidth="1"/>
    <col min="17" max="17" width="9.421875" style="41" customWidth="1"/>
    <col min="18" max="18" width="13.28125" style="41" customWidth="1"/>
    <col min="19" max="19" width="14.421875" style="41" customWidth="1"/>
    <col min="20" max="20" width="13.8515625" style="41" customWidth="1"/>
    <col min="21" max="21" width="14.140625" style="41" customWidth="1"/>
    <col min="22" max="22" width="14.421875" style="41" customWidth="1"/>
    <col min="23" max="16384" width="9.140625" style="41" customWidth="1"/>
  </cols>
  <sheetData>
    <row r="1" spans="2:22" s="16" customFormat="1" ht="25.5" customHeight="1">
      <c r="B1" s="80" t="s">
        <v>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7"/>
      <c r="Q1" s="17"/>
      <c r="R1" s="17"/>
      <c r="S1" s="17"/>
      <c r="T1" s="17"/>
      <c r="U1" s="17"/>
      <c r="V1" s="17"/>
    </row>
    <row r="2" spans="2:22" s="16" customFormat="1" ht="23.25" customHeight="1">
      <c r="B2" s="80" t="s">
        <v>46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17"/>
      <c r="Q2" s="17"/>
      <c r="R2" s="17"/>
      <c r="S2" s="17"/>
      <c r="T2" s="17"/>
      <c r="U2" s="17"/>
      <c r="V2" s="17"/>
    </row>
    <row r="3" spans="2:22" s="16" customFormat="1" ht="18.75" customHeigh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8"/>
      <c r="Q3" s="18"/>
      <c r="R3" s="18"/>
      <c r="S3" s="18"/>
      <c r="T3" s="18"/>
      <c r="U3" s="18"/>
      <c r="V3" s="18"/>
    </row>
    <row r="4" spans="1:21" s="20" customFormat="1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s="21" customFormat="1" ht="51" customHeight="1">
      <c r="A5" s="83"/>
      <c r="B5" s="84" t="s">
        <v>10</v>
      </c>
      <c r="C5" s="84"/>
      <c r="D5" s="84"/>
      <c r="E5" s="84" t="s">
        <v>19</v>
      </c>
      <c r="F5" s="84"/>
      <c r="G5" s="84"/>
      <c r="H5" s="84" t="s">
        <v>11</v>
      </c>
      <c r="I5" s="84"/>
      <c r="J5" s="84"/>
      <c r="K5" s="82" t="s">
        <v>12</v>
      </c>
      <c r="L5" s="82"/>
      <c r="M5" s="82"/>
      <c r="N5" s="82" t="s">
        <v>13</v>
      </c>
      <c r="O5" s="82"/>
      <c r="P5" s="82"/>
      <c r="Q5" s="85" t="s">
        <v>14</v>
      </c>
      <c r="R5" s="86"/>
      <c r="S5" s="87"/>
      <c r="T5" s="77" t="s">
        <v>15</v>
      </c>
      <c r="U5" s="78"/>
      <c r="V5" s="79"/>
    </row>
    <row r="6" spans="1:22" s="24" customFormat="1" ht="49.5" customHeight="1">
      <c r="A6" s="83"/>
      <c r="B6" s="22" t="s">
        <v>2</v>
      </c>
      <c r="C6" s="23" t="s">
        <v>16</v>
      </c>
      <c r="D6" s="23" t="s">
        <v>17</v>
      </c>
      <c r="E6" s="22" t="s">
        <v>2</v>
      </c>
      <c r="F6" s="23" t="s">
        <v>16</v>
      </c>
      <c r="G6" s="23" t="s">
        <v>17</v>
      </c>
      <c r="H6" s="23" t="s">
        <v>2</v>
      </c>
      <c r="I6" s="23" t="s">
        <v>16</v>
      </c>
      <c r="J6" s="23" t="s">
        <v>17</v>
      </c>
      <c r="K6" s="23" t="s">
        <v>2</v>
      </c>
      <c r="L6" s="23" t="s">
        <v>16</v>
      </c>
      <c r="M6" s="23" t="s">
        <v>17</v>
      </c>
      <c r="N6" s="22" t="s">
        <v>2</v>
      </c>
      <c r="O6" s="23" t="s">
        <v>16</v>
      </c>
      <c r="P6" s="23" t="s">
        <v>17</v>
      </c>
      <c r="Q6" s="22" t="s">
        <v>2</v>
      </c>
      <c r="R6" s="23" t="s">
        <v>16</v>
      </c>
      <c r="S6" s="23" t="s">
        <v>17</v>
      </c>
      <c r="T6" s="22" t="s">
        <v>2</v>
      </c>
      <c r="U6" s="23" t="s">
        <v>16</v>
      </c>
      <c r="V6" s="23" t="s">
        <v>17</v>
      </c>
    </row>
    <row r="7" spans="1:22" s="26" customFormat="1" ht="11.25" customHeight="1">
      <c r="A7" s="25" t="s">
        <v>18</v>
      </c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5">
        <v>11</v>
      </c>
      <c r="P7" s="25">
        <v>12</v>
      </c>
      <c r="Q7" s="25">
        <v>13</v>
      </c>
      <c r="R7" s="25">
        <v>14</v>
      </c>
      <c r="S7" s="25">
        <v>15</v>
      </c>
      <c r="T7" s="25">
        <v>16</v>
      </c>
      <c r="U7" s="25">
        <v>17</v>
      </c>
      <c r="V7" s="25">
        <v>18</v>
      </c>
    </row>
    <row r="8" spans="1:22" s="31" customFormat="1" ht="25.5" customHeight="1">
      <c r="A8" s="44" t="s">
        <v>20</v>
      </c>
      <c r="B8" s="27">
        <f>SUM(B9:B27)</f>
        <v>26520</v>
      </c>
      <c r="C8" s="28">
        <v>63.3446455505279</v>
      </c>
      <c r="D8" s="28">
        <v>36.65535444947209</v>
      </c>
      <c r="E8" s="29">
        <f>SUM(E9:E27)</f>
        <v>12131</v>
      </c>
      <c r="F8" s="28">
        <v>60.93479515291402</v>
      </c>
      <c r="G8" s="28">
        <v>39.06520484708598</v>
      </c>
      <c r="H8" s="29">
        <f>SUM(H9:H27)</f>
        <v>2155</v>
      </c>
      <c r="I8" s="28">
        <v>32.66821345707657</v>
      </c>
      <c r="J8" s="28">
        <v>67.33178654292344</v>
      </c>
      <c r="K8" s="29">
        <f>SUM(K9:K27)</f>
        <v>3036</v>
      </c>
      <c r="L8" s="28">
        <v>48.64953886693017</v>
      </c>
      <c r="M8" s="54">
        <v>51.35046113306983</v>
      </c>
      <c r="N8" s="29">
        <f>SUM(N9:N27)</f>
        <v>23491</v>
      </c>
      <c r="O8" s="28">
        <v>62.904942318334676</v>
      </c>
      <c r="P8" s="54">
        <v>37.09505768166532</v>
      </c>
      <c r="Q8" s="30">
        <f>SUM(Q9:Q27)</f>
        <v>14460</v>
      </c>
      <c r="R8" s="58">
        <v>65.42185338865836</v>
      </c>
      <c r="S8" s="58">
        <v>34.57814661134163</v>
      </c>
      <c r="T8" s="30">
        <f>SUM(T9:T27)</f>
        <v>11079</v>
      </c>
      <c r="U8" s="58">
        <v>63.67000631825977</v>
      </c>
      <c r="V8" s="58">
        <v>36.32999368174023</v>
      </c>
    </row>
    <row r="9" spans="1:22" s="36" customFormat="1" ht="26.25" customHeight="1">
      <c r="A9" s="53" t="s">
        <v>29</v>
      </c>
      <c r="B9" s="32">
        <v>1301</v>
      </c>
      <c r="C9" s="33">
        <v>69.7924673328209</v>
      </c>
      <c r="D9" s="33">
        <v>30.207532667179095</v>
      </c>
      <c r="E9" s="34">
        <v>335</v>
      </c>
      <c r="F9" s="33">
        <v>61.19402985074627</v>
      </c>
      <c r="G9" s="33">
        <v>38.80597014925373</v>
      </c>
      <c r="H9" s="60">
        <v>71</v>
      </c>
      <c r="I9" s="33">
        <v>21.12676056338028</v>
      </c>
      <c r="J9" s="33">
        <v>78.87323943661971</v>
      </c>
      <c r="K9" s="56">
        <v>72</v>
      </c>
      <c r="L9" s="33">
        <v>31.944444444444443</v>
      </c>
      <c r="M9" s="55">
        <v>68.05555555555556</v>
      </c>
      <c r="N9" s="57">
        <v>1205</v>
      </c>
      <c r="O9" s="33">
        <v>69.29460580912863</v>
      </c>
      <c r="P9" s="55">
        <v>30.70539419087137</v>
      </c>
      <c r="Q9" s="57">
        <v>761</v>
      </c>
      <c r="R9" s="59">
        <v>73.06176084099869</v>
      </c>
      <c r="S9" s="59">
        <v>26.938239159001316</v>
      </c>
      <c r="T9" s="35">
        <v>673</v>
      </c>
      <c r="U9" s="59">
        <v>72.21396731054978</v>
      </c>
      <c r="V9" s="59">
        <v>27.786032689450224</v>
      </c>
    </row>
    <row r="10" spans="1:22" s="37" customFormat="1" ht="26.25" customHeight="1">
      <c r="A10" s="53" t="s">
        <v>30</v>
      </c>
      <c r="B10" s="32">
        <v>976</v>
      </c>
      <c r="C10" s="33">
        <v>44.67213114754098</v>
      </c>
      <c r="D10" s="33">
        <v>55.32786885245902</v>
      </c>
      <c r="E10" s="34">
        <v>626</v>
      </c>
      <c r="F10" s="33">
        <v>41.054313099041536</v>
      </c>
      <c r="G10" s="33">
        <v>58.94568690095847</v>
      </c>
      <c r="H10" s="60">
        <v>125</v>
      </c>
      <c r="I10" s="33">
        <v>15.2</v>
      </c>
      <c r="J10" s="33">
        <v>84.8</v>
      </c>
      <c r="K10" s="56">
        <v>184</v>
      </c>
      <c r="L10" s="33">
        <v>12.5</v>
      </c>
      <c r="M10" s="55">
        <v>87.5</v>
      </c>
      <c r="N10" s="57">
        <v>854</v>
      </c>
      <c r="O10" s="33">
        <v>42.857142857142854</v>
      </c>
      <c r="P10" s="55">
        <v>57.14285714285714</v>
      </c>
      <c r="Q10" s="57">
        <v>470</v>
      </c>
      <c r="R10" s="59">
        <v>44.8936170212766</v>
      </c>
      <c r="S10" s="59">
        <v>55.1063829787234</v>
      </c>
      <c r="T10" s="35">
        <v>378</v>
      </c>
      <c r="U10" s="59">
        <v>41.53439153439153</v>
      </c>
      <c r="V10" s="59">
        <v>58.46560846560847</v>
      </c>
    </row>
    <row r="11" spans="1:22" s="36" customFormat="1" ht="26.25" customHeight="1">
      <c r="A11" s="53" t="s">
        <v>31</v>
      </c>
      <c r="B11" s="32">
        <v>793</v>
      </c>
      <c r="C11" s="33">
        <v>45.018915510718784</v>
      </c>
      <c r="D11" s="33">
        <v>54.98108448928121</v>
      </c>
      <c r="E11" s="34">
        <v>191</v>
      </c>
      <c r="F11" s="33">
        <v>33.50785340314136</v>
      </c>
      <c r="G11" s="33">
        <v>66.49214659685863</v>
      </c>
      <c r="H11" s="60">
        <v>76</v>
      </c>
      <c r="I11" s="33">
        <v>11.842105263157894</v>
      </c>
      <c r="J11" s="33">
        <v>88.1578947368421</v>
      </c>
      <c r="K11" s="56">
        <v>60</v>
      </c>
      <c r="L11" s="33">
        <v>15</v>
      </c>
      <c r="M11" s="55">
        <v>85</v>
      </c>
      <c r="N11" s="57">
        <v>744</v>
      </c>
      <c r="O11" s="33">
        <v>45.026881720430104</v>
      </c>
      <c r="P11" s="55">
        <v>54.97311827956989</v>
      </c>
      <c r="Q11" s="57">
        <v>470</v>
      </c>
      <c r="R11" s="59">
        <v>49.148936170212764</v>
      </c>
      <c r="S11" s="59">
        <v>50.851063829787236</v>
      </c>
      <c r="T11" s="35">
        <v>347</v>
      </c>
      <c r="U11" s="59">
        <v>46.39769452449568</v>
      </c>
      <c r="V11" s="59">
        <v>53.602305475504316</v>
      </c>
    </row>
    <row r="12" spans="1:22" s="36" customFormat="1" ht="26.25" customHeight="1">
      <c r="A12" s="53" t="s">
        <v>32</v>
      </c>
      <c r="B12" s="32">
        <v>1249</v>
      </c>
      <c r="C12" s="33">
        <v>36.74939951961569</v>
      </c>
      <c r="D12" s="33">
        <v>63.250600480384314</v>
      </c>
      <c r="E12" s="34">
        <v>542</v>
      </c>
      <c r="F12" s="33">
        <v>35.05535055350554</v>
      </c>
      <c r="G12" s="33">
        <v>64.94464944649447</v>
      </c>
      <c r="H12" s="60">
        <v>163</v>
      </c>
      <c r="I12" s="33">
        <v>9.815950920245399</v>
      </c>
      <c r="J12" s="33">
        <v>90.1840490797546</v>
      </c>
      <c r="K12" s="56">
        <v>169</v>
      </c>
      <c r="L12" s="33">
        <v>24.85207100591716</v>
      </c>
      <c r="M12" s="55">
        <v>75.14792899408283</v>
      </c>
      <c r="N12" s="57">
        <v>1166</v>
      </c>
      <c r="O12" s="33">
        <v>36.36363636363637</v>
      </c>
      <c r="P12" s="55">
        <v>63.63636363636363</v>
      </c>
      <c r="Q12" s="57">
        <v>579</v>
      </c>
      <c r="R12" s="59">
        <v>41.62348877374784</v>
      </c>
      <c r="S12" s="59">
        <v>58.37651122625216</v>
      </c>
      <c r="T12" s="35">
        <v>465</v>
      </c>
      <c r="U12" s="59">
        <v>41.72043010752688</v>
      </c>
      <c r="V12" s="59">
        <v>58.27956989247311</v>
      </c>
    </row>
    <row r="13" spans="1:22" s="36" customFormat="1" ht="26.25" customHeight="1">
      <c r="A13" s="53" t="s">
        <v>33</v>
      </c>
      <c r="B13" s="32">
        <v>678</v>
      </c>
      <c r="C13" s="33">
        <v>60.766961651917406</v>
      </c>
      <c r="D13" s="33">
        <v>39.233038348082594</v>
      </c>
      <c r="E13" s="34">
        <v>322</v>
      </c>
      <c r="F13" s="33">
        <v>76.3975155279503</v>
      </c>
      <c r="G13" s="33">
        <v>23.60248447204969</v>
      </c>
      <c r="H13" s="60">
        <v>51</v>
      </c>
      <c r="I13" s="33">
        <v>43.13725490196079</v>
      </c>
      <c r="J13" s="33">
        <v>56.86274509803921</v>
      </c>
      <c r="K13" s="56">
        <v>139</v>
      </c>
      <c r="L13" s="33">
        <v>68.34532374100719</v>
      </c>
      <c r="M13" s="55">
        <v>31.654676258992804</v>
      </c>
      <c r="N13" s="57">
        <v>602</v>
      </c>
      <c r="O13" s="33">
        <v>59.30232558139535</v>
      </c>
      <c r="P13" s="55">
        <v>40.69767441860465</v>
      </c>
      <c r="Q13" s="57">
        <v>359</v>
      </c>
      <c r="R13" s="59">
        <v>54.038997214484674</v>
      </c>
      <c r="S13" s="59">
        <v>45.96100278551532</v>
      </c>
      <c r="T13" s="35">
        <v>318</v>
      </c>
      <c r="U13" s="59">
        <v>53.77358490566038</v>
      </c>
      <c r="V13" s="59">
        <v>46.22641509433962</v>
      </c>
    </row>
    <row r="14" spans="1:22" s="36" customFormat="1" ht="26.25" customHeight="1">
      <c r="A14" s="53" t="s">
        <v>34</v>
      </c>
      <c r="B14" s="32">
        <v>2237</v>
      </c>
      <c r="C14" s="33">
        <v>61.421546714349574</v>
      </c>
      <c r="D14" s="33">
        <v>38.578453285650426</v>
      </c>
      <c r="E14" s="34">
        <v>797</v>
      </c>
      <c r="F14" s="33">
        <v>60.60225846925973</v>
      </c>
      <c r="G14" s="33">
        <v>39.39774153074028</v>
      </c>
      <c r="H14" s="60">
        <v>200</v>
      </c>
      <c r="I14" s="33">
        <v>39.5</v>
      </c>
      <c r="J14" s="33">
        <v>60.5</v>
      </c>
      <c r="K14" s="56">
        <v>246</v>
      </c>
      <c r="L14" s="33">
        <v>14.227642276422763</v>
      </c>
      <c r="M14" s="55">
        <v>85.77235772357723</v>
      </c>
      <c r="N14" s="57">
        <v>1999</v>
      </c>
      <c r="O14" s="33">
        <v>61.43071535767884</v>
      </c>
      <c r="P14" s="55">
        <v>38.56928464232116</v>
      </c>
      <c r="Q14" s="57">
        <v>1278</v>
      </c>
      <c r="R14" s="59">
        <v>62.98904538341158</v>
      </c>
      <c r="S14" s="59">
        <v>37.01095461658842</v>
      </c>
      <c r="T14" s="35">
        <v>727</v>
      </c>
      <c r="U14" s="59">
        <v>59.422283356258596</v>
      </c>
      <c r="V14" s="59">
        <v>40.577716643741404</v>
      </c>
    </row>
    <row r="15" spans="1:22" s="36" customFormat="1" ht="26.25" customHeight="1">
      <c r="A15" s="53" t="s">
        <v>35</v>
      </c>
      <c r="B15" s="32">
        <v>847</v>
      </c>
      <c r="C15" s="33">
        <v>27.62691853600944</v>
      </c>
      <c r="D15" s="33">
        <v>72.37308146399056</v>
      </c>
      <c r="E15" s="34">
        <v>320</v>
      </c>
      <c r="F15" s="33">
        <v>11.5625</v>
      </c>
      <c r="G15" s="33">
        <v>88.4375</v>
      </c>
      <c r="H15" s="60">
        <v>133</v>
      </c>
      <c r="I15" s="33">
        <v>5.263157894736842</v>
      </c>
      <c r="J15" s="33">
        <v>94.73684210526315</v>
      </c>
      <c r="K15" s="56">
        <v>122</v>
      </c>
      <c r="L15" s="33">
        <v>27.049180327868854</v>
      </c>
      <c r="M15" s="55">
        <v>72.95081967213115</v>
      </c>
      <c r="N15" s="57">
        <v>595</v>
      </c>
      <c r="O15" s="33">
        <v>24.201680672268907</v>
      </c>
      <c r="P15" s="55">
        <v>75.7983193277311</v>
      </c>
      <c r="Q15" s="57">
        <v>381</v>
      </c>
      <c r="R15" s="59">
        <v>37.53280839895013</v>
      </c>
      <c r="S15" s="59">
        <v>62.46719160104986</v>
      </c>
      <c r="T15" s="35">
        <v>317</v>
      </c>
      <c r="U15" s="59">
        <v>32.49211356466877</v>
      </c>
      <c r="V15" s="59">
        <v>67.50788643533123</v>
      </c>
    </row>
    <row r="16" spans="1:22" s="36" customFormat="1" ht="26.25" customHeight="1">
      <c r="A16" s="53" t="s">
        <v>36</v>
      </c>
      <c r="B16" s="32">
        <v>813</v>
      </c>
      <c r="C16" s="33">
        <v>37.392373923739235</v>
      </c>
      <c r="D16" s="33">
        <v>62.60762607626076</v>
      </c>
      <c r="E16" s="34">
        <v>366</v>
      </c>
      <c r="F16" s="33">
        <v>36.6120218579235</v>
      </c>
      <c r="G16" s="33">
        <v>63.387978142076506</v>
      </c>
      <c r="H16" s="60">
        <v>89</v>
      </c>
      <c r="I16" s="33">
        <v>14.606741573033707</v>
      </c>
      <c r="J16" s="33">
        <v>85.39325842696628</v>
      </c>
      <c r="K16" s="56">
        <v>155</v>
      </c>
      <c r="L16" s="33">
        <v>35.483870967741936</v>
      </c>
      <c r="M16" s="55">
        <v>64.51612903225806</v>
      </c>
      <c r="N16" s="57">
        <v>674</v>
      </c>
      <c r="O16" s="33">
        <v>36.795252225519285</v>
      </c>
      <c r="P16" s="55">
        <v>63.20474777448071</v>
      </c>
      <c r="Q16" s="57">
        <v>405</v>
      </c>
      <c r="R16" s="59">
        <v>43.7037037037037</v>
      </c>
      <c r="S16" s="59">
        <v>56.2962962962963</v>
      </c>
      <c r="T16" s="35">
        <v>345</v>
      </c>
      <c r="U16" s="59">
        <v>41.73913043478261</v>
      </c>
      <c r="V16" s="59">
        <v>58.26086956521739</v>
      </c>
    </row>
    <row r="17" spans="1:22" s="36" customFormat="1" ht="26.25" customHeight="1">
      <c r="A17" s="53" t="s">
        <v>37</v>
      </c>
      <c r="B17" s="32">
        <v>893</v>
      </c>
      <c r="C17" s="33">
        <v>61.81410974244122</v>
      </c>
      <c r="D17" s="33">
        <v>38.18589025755879</v>
      </c>
      <c r="E17" s="34">
        <v>345</v>
      </c>
      <c r="F17" s="33">
        <v>52.46376811594203</v>
      </c>
      <c r="G17" s="33">
        <v>47.53623188405797</v>
      </c>
      <c r="H17" s="60">
        <v>68</v>
      </c>
      <c r="I17" s="33">
        <v>35.294117647058826</v>
      </c>
      <c r="J17" s="33">
        <v>64.70588235294117</v>
      </c>
      <c r="K17" s="56">
        <v>90</v>
      </c>
      <c r="L17" s="33">
        <v>42.22222222222222</v>
      </c>
      <c r="M17" s="55">
        <v>57.77777777777777</v>
      </c>
      <c r="N17" s="57">
        <v>848</v>
      </c>
      <c r="O17" s="33">
        <v>61.08490566037735</v>
      </c>
      <c r="P17" s="55">
        <v>38.91509433962264</v>
      </c>
      <c r="Q17" s="57">
        <v>507</v>
      </c>
      <c r="R17" s="59">
        <v>65.28599605522683</v>
      </c>
      <c r="S17" s="59">
        <v>34.714003944773175</v>
      </c>
      <c r="T17" s="35">
        <v>368</v>
      </c>
      <c r="U17" s="59">
        <v>63.858695652173914</v>
      </c>
      <c r="V17" s="59">
        <v>36.141304347826086</v>
      </c>
    </row>
    <row r="18" spans="1:22" s="36" customFormat="1" ht="26.25" customHeight="1">
      <c r="A18" s="53" t="s">
        <v>38</v>
      </c>
      <c r="B18" s="32">
        <v>412</v>
      </c>
      <c r="C18" s="33">
        <v>65.77669902912622</v>
      </c>
      <c r="D18" s="33">
        <v>34.22330097087379</v>
      </c>
      <c r="E18" s="34">
        <v>76</v>
      </c>
      <c r="F18" s="33">
        <v>65.78947368421053</v>
      </c>
      <c r="G18" s="33">
        <v>34.21052631578947</v>
      </c>
      <c r="H18" s="60">
        <v>22</v>
      </c>
      <c r="I18" s="33">
        <v>50</v>
      </c>
      <c r="J18" s="33">
        <v>50</v>
      </c>
      <c r="K18" s="56">
        <v>48</v>
      </c>
      <c r="L18" s="33">
        <v>87.5</v>
      </c>
      <c r="M18" s="55">
        <v>12.5</v>
      </c>
      <c r="N18" s="57">
        <v>352</v>
      </c>
      <c r="O18" s="33">
        <v>63.92045454545454</v>
      </c>
      <c r="P18" s="55">
        <v>36.07954545454545</v>
      </c>
      <c r="Q18" s="57">
        <v>261</v>
      </c>
      <c r="R18" s="59">
        <v>66.66666666666666</v>
      </c>
      <c r="S18" s="59">
        <v>33.33333333333333</v>
      </c>
      <c r="T18" s="35">
        <v>200</v>
      </c>
      <c r="U18" s="59">
        <v>66.5</v>
      </c>
      <c r="V18" s="59">
        <v>33.5</v>
      </c>
    </row>
    <row r="19" spans="1:22" s="36" customFormat="1" ht="26.25" customHeight="1">
      <c r="A19" s="53" t="s">
        <v>39</v>
      </c>
      <c r="B19" s="32">
        <v>861</v>
      </c>
      <c r="C19" s="33">
        <v>35.19163763066202</v>
      </c>
      <c r="D19" s="33">
        <v>64.80836236933798</v>
      </c>
      <c r="E19" s="34">
        <v>560</v>
      </c>
      <c r="F19" s="33">
        <v>38.92857142857143</v>
      </c>
      <c r="G19" s="33">
        <v>61.07142857142858</v>
      </c>
      <c r="H19" s="60">
        <v>157</v>
      </c>
      <c r="I19" s="33">
        <v>26.11464968152866</v>
      </c>
      <c r="J19" s="33">
        <v>73.88535031847134</v>
      </c>
      <c r="K19" s="56">
        <v>220</v>
      </c>
      <c r="L19" s="33">
        <v>24.545454545454547</v>
      </c>
      <c r="M19" s="55">
        <v>75.45454545454545</v>
      </c>
      <c r="N19" s="57">
        <v>804</v>
      </c>
      <c r="O19" s="33">
        <v>34.82587064676617</v>
      </c>
      <c r="P19" s="55">
        <v>65.17412935323384</v>
      </c>
      <c r="Q19" s="57">
        <v>405</v>
      </c>
      <c r="R19" s="59">
        <v>41.23456790123457</v>
      </c>
      <c r="S19" s="59">
        <v>58.76543209876544</v>
      </c>
      <c r="T19" s="35">
        <v>362</v>
      </c>
      <c r="U19" s="59">
        <v>41.16022099447514</v>
      </c>
      <c r="V19" s="59">
        <v>58.83977900552486</v>
      </c>
    </row>
    <row r="20" spans="1:22" s="36" customFormat="1" ht="26.25" customHeight="1">
      <c r="A20" s="53" t="s">
        <v>40</v>
      </c>
      <c r="B20" s="32">
        <v>981</v>
      </c>
      <c r="C20" s="33">
        <v>64.11824668705403</v>
      </c>
      <c r="D20" s="33">
        <v>35.881753312945975</v>
      </c>
      <c r="E20" s="34">
        <v>565</v>
      </c>
      <c r="F20" s="33">
        <v>58.4070796460177</v>
      </c>
      <c r="G20" s="33">
        <v>41.5929203539823</v>
      </c>
      <c r="H20" s="60">
        <v>138</v>
      </c>
      <c r="I20" s="33">
        <v>45.65217391304348</v>
      </c>
      <c r="J20" s="33">
        <v>54.347826086956516</v>
      </c>
      <c r="K20" s="56">
        <v>213</v>
      </c>
      <c r="L20" s="33">
        <v>81.2206572769953</v>
      </c>
      <c r="M20" s="55">
        <v>18.779342723004692</v>
      </c>
      <c r="N20" s="57">
        <v>865</v>
      </c>
      <c r="O20" s="33">
        <v>62.65895953757226</v>
      </c>
      <c r="P20" s="55">
        <v>37.34104046242774</v>
      </c>
      <c r="Q20" s="57">
        <v>524</v>
      </c>
      <c r="R20" s="59">
        <v>64.50381679389314</v>
      </c>
      <c r="S20" s="59">
        <v>35.49618320610687</v>
      </c>
      <c r="T20" s="35">
        <v>456</v>
      </c>
      <c r="U20" s="59">
        <v>62.06140350877193</v>
      </c>
      <c r="V20" s="59">
        <v>37.93859649122807</v>
      </c>
    </row>
    <row r="21" spans="1:22" s="36" customFormat="1" ht="26.25" customHeight="1">
      <c r="A21" s="53" t="s">
        <v>41</v>
      </c>
      <c r="B21" s="32">
        <v>559</v>
      </c>
      <c r="C21" s="33">
        <v>65.65295169946333</v>
      </c>
      <c r="D21" s="33">
        <v>34.34704830053667</v>
      </c>
      <c r="E21" s="34">
        <v>197</v>
      </c>
      <c r="F21" s="33">
        <v>53.299492385786806</v>
      </c>
      <c r="G21" s="33">
        <v>46.7005076142132</v>
      </c>
      <c r="H21" s="60">
        <v>60</v>
      </c>
      <c r="I21" s="33">
        <v>33.33333333333333</v>
      </c>
      <c r="J21" s="33">
        <v>66.66666666666666</v>
      </c>
      <c r="K21" s="56">
        <v>49</v>
      </c>
      <c r="L21" s="33">
        <v>63.26530612244898</v>
      </c>
      <c r="M21" s="55">
        <v>36.734693877551024</v>
      </c>
      <c r="N21" s="57">
        <v>523</v>
      </c>
      <c r="O21" s="33">
        <v>65.20076481835564</v>
      </c>
      <c r="P21" s="55">
        <v>34.79923518164436</v>
      </c>
      <c r="Q21" s="57">
        <v>307</v>
      </c>
      <c r="R21" s="59">
        <v>71.33550488599349</v>
      </c>
      <c r="S21" s="59">
        <v>28.664495114006517</v>
      </c>
      <c r="T21" s="35">
        <v>241</v>
      </c>
      <c r="U21" s="59">
        <v>68.46473029045643</v>
      </c>
      <c r="V21" s="59">
        <v>31.535269709543567</v>
      </c>
    </row>
    <row r="22" spans="1:22" s="36" customFormat="1" ht="26.25" customHeight="1">
      <c r="A22" s="53" t="s">
        <v>21</v>
      </c>
      <c r="B22" s="32">
        <v>4089</v>
      </c>
      <c r="C22" s="33">
        <v>92.44314013206163</v>
      </c>
      <c r="D22" s="33">
        <v>7.556859867938372</v>
      </c>
      <c r="E22" s="34">
        <v>2638</v>
      </c>
      <c r="F22" s="33">
        <v>84.72327520849127</v>
      </c>
      <c r="G22" s="33">
        <v>15.27672479150872</v>
      </c>
      <c r="H22" s="60">
        <v>148</v>
      </c>
      <c r="I22" s="33">
        <v>93.91891891891892</v>
      </c>
      <c r="J22" s="33">
        <v>6.081081081081082</v>
      </c>
      <c r="K22" s="56">
        <v>113</v>
      </c>
      <c r="L22" s="33">
        <v>92.03539823008849</v>
      </c>
      <c r="M22" s="55">
        <v>7.964601769911504</v>
      </c>
      <c r="N22" s="57">
        <v>3701</v>
      </c>
      <c r="O22" s="33">
        <v>92.29937854633883</v>
      </c>
      <c r="P22" s="55">
        <v>7.7006214536611735</v>
      </c>
      <c r="Q22" s="57">
        <v>2111</v>
      </c>
      <c r="R22" s="59">
        <v>92.61013737565135</v>
      </c>
      <c r="S22" s="59">
        <v>7.38986262434865</v>
      </c>
      <c r="T22" s="35">
        <v>1739</v>
      </c>
      <c r="U22" s="59">
        <v>92.86946520989075</v>
      </c>
      <c r="V22" s="59">
        <v>7.130534790109258</v>
      </c>
    </row>
    <row r="23" spans="1:22" s="36" customFormat="1" ht="26.25" customHeight="1">
      <c r="A23" s="53" t="s">
        <v>22</v>
      </c>
      <c r="B23" s="32">
        <v>2560</v>
      </c>
      <c r="C23" s="33">
        <v>68.828125</v>
      </c>
      <c r="D23" s="33">
        <v>31.171875</v>
      </c>
      <c r="E23" s="34">
        <v>1010</v>
      </c>
      <c r="F23" s="33">
        <v>64.05940594059406</v>
      </c>
      <c r="G23" s="33">
        <v>35.94059405940594</v>
      </c>
      <c r="H23" s="60">
        <v>171</v>
      </c>
      <c r="I23" s="33">
        <v>25.146198830409354</v>
      </c>
      <c r="J23" s="33">
        <v>74.85380116959064</v>
      </c>
      <c r="K23" s="56">
        <v>345</v>
      </c>
      <c r="L23" s="33">
        <v>55.94202898550724</v>
      </c>
      <c r="M23" s="55">
        <v>44.05797101449275</v>
      </c>
      <c r="N23" s="57">
        <v>2446</v>
      </c>
      <c r="O23" s="33">
        <v>68.52003270645952</v>
      </c>
      <c r="P23" s="55">
        <v>31.479967293540472</v>
      </c>
      <c r="Q23" s="57">
        <v>1415</v>
      </c>
      <c r="R23" s="59">
        <v>71.23674911660778</v>
      </c>
      <c r="S23" s="59">
        <v>28.763250883392228</v>
      </c>
      <c r="T23" s="35">
        <v>1116</v>
      </c>
      <c r="U23" s="59">
        <v>68.99641577060932</v>
      </c>
      <c r="V23" s="59">
        <v>31.00358422939068</v>
      </c>
    </row>
    <row r="24" spans="1:22" s="36" customFormat="1" ht="26.25" customHeight="1">
      <c r="A24" s="53" t="s">
        <v>42</v>
      </c>
      <c r="B24" s="32">
        <v>2876</v>
      </c>
      <c r="C24" s="33">
        <v>73.40055632823366</v>
      </c>
      <c r="D24" s="33">
        <v>26.599443671766345</v>
      </c>
      <c r="E24" s="34">
        <v>1112</v>
      </c>
      <c r="F24" s="33">
        <v>74.46043165467626</v>
      </c>
      <c r="G24" s="33">
        <v>25.539568345323744</v>
      </c>
      <c r="H24" s="60">
        <v>137</v>
      </c>
      <c r="I24" s="33">
        <v>55.47445255474452</v>
      </c>
      <c r="J24" s="33">
        <v>44.52554744525548</v>
      </c>
      <c r="K24" s="56">
        <v>354</v>
      </c>
      <c r="L24" s="33">
        <v>78.53107344632768</v>
      </c>
      <c r="M24" s="55">
        <v>21.468926553672315</v>
      </c>
      <c r="N24" s="57">
        <v>2333</v>
      </c>
      <c r="O24" s="33">
        <v>73.08186883840548</v>
      </c>
      <c r="P24" s="55">
        <v>26.918131161594516</v>
      </c>
      <c r="Q24" s="57">
        <v>1670</v>
      </c>
      <c r="R24" s="59">
        <v>73.35329341317365</v>
      </c>
      <c r="S24" s="59">
        <v>26.646706586826348</v>
      </c>
      <c r="T24" s="35">
        <v>1004</v>
      </c>
      <c r="U24" s="59">
        <v>72.31075697211156</v>
      </c>
      <c r="V24" s="59">
        <v>27.689243027888445</v>
      </c>
    </row>
    <row r="25" spans="1:22" s="36" customFormat="1" ht="26.25" customHeight="1">
      <c r="A25" s="53" t="s">
        <v>43</v>
      </c>
      <c r="B25" s="32">
        <v>1481</v>
      </c>
      <c r="C25" s="33">
        <v>50.641458474004054</v>
      </c>
      <c r="D25" s="33">
        <v>49.358541525995946</v>
      </c>
      <c r="E25" s="34">
        <v>758</v>
      </c>
      <c r="F25" s="33">
        <v>48.02110817941953</v>
      </c>
      <c r="G25" s="33">
        <v>51.97889182058047</v>
      </c>
      <c r="H25" s="61">
        <v>92</v>
      </c>
      <c r="I25" s="33">
        <v>11.956521739130435</v>
      </c>
      <c r="J25" s="33">
        <v>88.04347826086956</v>
      </c>
      <c r="K25" s="56">
        <v>157</v>
      </c>
      <c r="L25" s="33">
        <v>60.509554140127385</v>
      </c>
      <c r="M25" s="55">
        <v>39.490445859872615</v>
      </c>
      <c r="N25" s="57">
        <v>1215</v>
      </c>
      <c r="O25" s="33">
        <v>48.39506172839506</v>
      </c>
      <c r="P25" s="55">
        <v>51.60493827160494</v>
      </c>
      <c r="Q25" s="57">
        <v>891</v>
      </c>
      <c r="R25" s="59">
        <v>50.05611672278339</v>
      </c>
      <c r="S25" s="59">
        <v>49.943883277216614</v>
      </c>
      <c r="T25" s="35">
        <v>730</v>
      </c>
      <c r="U25" s="59">
        <v>48.21917808219178</v>
      </c>
      <c r="V25" s="59">
        <v>51.78082191780822</v>
      </c>
    </row>
    <row r="26" spans="1:22" s="36" customFormat="1" ht="26.25" customHeight="1">
      <c r="A26" s="53" t="s">
        <v>44</v>
      </c>
      <c r="B26" s="32">
        <v>1510</v>
      </c>
      <c r="C26" s="33">
        <v>57.1523178807947</v>
      </c>
      <c r="D26" s="33">
        <v>42.8476821192053</v>
      </c>
      <c r="E26" s="34">
        <v>680</v>
      </c>
      <c r="F26" s="33">
        <v>56.029411764705884</v>
      </c>
      <c r="G26" s="33">
        <v>43.970588235294116</v>
      </c>
      <c r="H26" s="60">
        <v>121</v>
      </c>
      <c r="I26" s="33">
        <v>32.231404958677686</v>
      </c>
      <c r="J26" s="33">
        <v>67.76859504132231</v>
      </c>
      <c r="K26" s="56">
        <v>116</v>
      </c>
      <c r="L26" s="33">
        <v>13.793103448275861</v>
      </c>
      <c r="M26" s="55">
        <v>86.20689655172413</v>
      </c>
      <c r="N26" s="57">
        <v>1410</v>
      </c>
      <c r="O26" s="33">
        <v>56.09929078014184</v>
      </c>
      <c r="P26" s="55">
        <v>43.90070921985816</v>
      </c>
      <c r="Q26" s="57">
        <v>916</v>
      </c>
      <c r="R26" s="59">
        <v>57.64192139737992</v>
      </c>
      <c r="S26" s="59">
        <v>42.35807860262008</v>
      </c>
      <c r="T26" s="35">
        <v>699</v>
      </c>
      <c r="U26" s="59">
        <v>55.36480686695279</v>
      </c>
      <c r="V26" s="59">
        <v>44.63519313304721</v>
      </c>
    </row>
    <row r="27" spans="1:22" s="36" customFormat="1" ht="26.25" customHeight="1">
      <c r="A27" s="53" t="s">
        <v>45</v>
      </c>
      <c r="B27" s="32">
        <v>1404</v>
      </c>
      <c r="C27" s="33">
        <v>66.02564102564102</v>
      </c>
      <c r="D27" s="33">
        <v>33.97435897435898</v>
      </c>
      <c r="E27" s="34">
        <v>691</v>
      </c>
      <c r="F27" s="33">
        <v>63.24167872648335</v>
      </c>
      <c r="G27" s="33">
        <v>36.75832127351664</v>
      </c>
      <c r="H27" s="60">
        <v>133</v>
      </c>
      <c r="I27" s="33">
        <v>42.857142857142854</v>
      </c>
      <c r="J27" s="33">
        <v>57.14285714285714</v>
      </c>
      <c r="K27" s="57">
        <v>184</v>
      </c>
      <c r="L27" s="33">
        <v>75</v>
      </c>
      <c r="M27" s="62">
        <v>25</v>
      </c>
      <c r="N27" s="57">
        <v>1155</v>
      </c>
      <c r="O27" s="33">
        <v>65.62770562770562</v>
      </c>
      <c r="P27" s="62">
        <v>34.37229437229437</v>
      </c>
      <c r="Q27" s="57">
        <v>750</v>
      </c>
      <c r="R27" s="59">
        <v>68.13333333333334</v>
      </c>
      <c r="S27" s="59">
        <v>31.866666666666667</v>
      </c>
      <c r="T27" s="35">
        <v>594</v>
      </c>
      <c r="U27" s="59">
        <v>65.82491582491582</v>
      </c>
      <c r="V27" s="59">
        <v>34.17508417508417</v>
      </c>
    </row>
    <row r="28" spans="1:2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38"/>
      <c r="Q28" s="38"/>
      <c r="R28" s="38"/>
      <c r="S28" s="40"/>
      <c r="T28" s="40"/>
      <c r="U28" s="40"/>
    </row>
    <row r="29" spans="1:21" ht="14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3"/>
      <c r="U29" s="43"/>
    </row>
    <row r="30" spans="1:21" ht="14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3"/>
      <c r="U30" s="43"/>
    </row>
    <row r="31" spans="1:21" ht="14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3"/>
      <c r="U31" s="43"/>
    </row>
    <row r="32" spans="19:21" ht="14.25">
      <c r="S32" s="43"/>
      <c r="T32" s="43"/>
      <c r="U32" s="43"/>
    </row>
    <row r="33" spans="19:21" ht="14.25">
      <c r="S33" s="43"/>
      <c r="T33" s="43"/>
      <c r="U33" s="43"/>
    </row>
    <row r="34" spans="19:21" ht="14.25">
      <c r="S34" s="43"/>
      <c r="T34" s="43"/>
      <c r="U34" s="43"/>
    </row>
    <row r="35" spans="19:21" ht="14.25">
      <c r="S35" s="43"/>
      <c r="T35" s="43"/>
      <c r="U35" s="43"/>
    </row>
    <row r="36" spans="19:21" ht="14.25">
      <c r="S36" s="43"/>
      <c r="T36" s="43"/>
      <c r="U36" s="43"/>
    </row>
    <row r="37" spans="19:21" ht="14.25">
      <c r="S37" s="43"/>
      <c r="T37" s="43"/>
      <c r="U37" s="43"/>
    </row>
    <row r="38" spans="19:21" ht="14.25">
      <c r="S38" s="43"/>
      <c r="T38" s="43"/>
      <c r="U38" s="43"/>
    </row>
    <row r="39" spans="19:21" ht="14.25">
      <c r="S39" s="43"/>
      <c r="T39" s="43"/>
      <c r="U39" s="43"/>
    </row>
    <row r="40" spans="19:21" ht="14.25">
      <c r="S40" s="43"/>
      <c r="T40" s="43"/>
      <c r="U40" s="43"/>
    </row>
    <row r="41" spans="19:21" ht="14.25">
      <c r="S41" s="43"/>
      <c r="T41" s="43"/>
      <c r="U41" s="43"/>
    </row>
    <row r="42" spans="19:21" ht="14.25">
      <c r="S42" s="43"/>
      <c r="T42" s="43"/>
      <c r="U42" s="43"/>
    </row>
    <row r="43" spans="19:21" ht="14.25">
      <c r="S43" s="43"/>
      <c r="T43" s="43"/>
      <c r="U43" s="43"/>
    </row>
    <row r="44" spans="19:21" ht="14.25">
      <c r="S44" s="43"/>
      <c r="T44" s="43"/>
      <c r="U44" s="43"/>
    </row>
    <row r="45" spans="19:21" ht="14.25">
      <c r="S45" s="43"/>
      <c r="T45" s="43"/>
      <c r="U45" s="43"/>
    </row>
    <row r="46" spans="19:21" ht="14.25">
      <c r="S46" s="43"/>
      <c r="T46" s="43"/>
      <c r="U46" s="43"/>
    </row>
    <row r="47" spans="19:21" ht="14.25">
      <c r="S47" s="43"/>
      <c r="T47" s="43"/>
      <c r="U47" s="43"/>
    </row>
    <row r="48" spans="19:21" ht="14.25">
      <c r="S48" s="43"/>
      <c r="T48" s="43"/>
      <c r="U48" s="43"/>
    </row>
    <row r="49" spans="19:21" ht="14.25">
      <c r="S49" s="43"/>
      <c r="T49" s="43"/>
      <c r="U49" s="43"/>
    </row>
    <row r="50" spans="19:21" ht="14.25">
      <c r="S50" s="43"/>
      <c r="T50" s="43"/>
      <c r="U50" s="43"/>
    </row>
    <row r="51" spans="19:21" ht="14.25">
      <c r="S51" s="43"/>
      <c r="T51" s="43"/>
      <c r="U51" s="43"/>
    </row>
    <row r="52" spans="19:21" ht="14.25">
      <c r="S52" s="43"/>
      <c r="T52" s="43"/>
      <c r="U52" s="43"/>
    </row>
    <row r="53" spans="19:21" ht="14.25">
      <c r="S53" s="43"/>
      <c r="T53" s="43"/>
      <c r="U53" s="43"/>
    </row>
    <row r="54" spans="19:21" ht="14.25">
      <c r="S54" s="43"/>
      <c r="T54" s="43"/>
      <c r="U54" s="43"/>
    </row>
    <row r="55" spans="19:21" ht="14.25">
      <c r="S55" s="43"/>
      <c r="T55" s="43"/>
      <c r="U55" s="43"/>
    </row>
    <row r="56" spans="19:21" ht="14.25">
      <c r="S56" s="43"/>
      <c r="T56" s="43"/>
      <c r="U56" s="43"/>
    </row>
    <row r="57" spans="19:21" ht="14.25">
      <c r="S57" s="43"/>
      <c r="T57" s="43"/>
      <c r="U57" s="43"/>
    </row>
    <row r="58" spans="19:21" ht="14.25">
      <c r="S58" s="43"/>
      <c r="T58" s="43"/>
      <c r="U58" s="43"/>
    </row>
    <row r="59" spans="19:21" ht="14.25">
      <c r="S59" s="43"/>
      <c r="T59" s="43"/>
      <c r="U59" s="43"/>
    </row>
    <row r="60" spans="19:21" ht="14.25">
      <c r="S60" s="43"/>
      <c r="T60" s="43"/>
      <c r="U60" s="43"/>
    </row>
    <row r="61" spans="19:21" ht="14.25">
      <c r="S61" s="43"/>
      <c r="T61" s="43"/>
      <c r="U61" s="43"/>
    </row>
    <row r="62" spans="19:21" ht="14.25">
      <c r="S62" s="43"/>
      <c r="T62" s="43"/>
      <c r="U62" s="43"/>
    </row>
    <row r="63" spans="19:21" ht="14.25">
      <c r="S63" s="43"/>
      <c r="T63" s="43"/>
      <c r="U63" s="43"/>
    </row>
    <row r="64" spans="19:21" ht="14.25">
      <c r="S64" s="43"/>
      <c r="T64" s="43"/>
      <c r="U64" s="43"/>
    </row>
    <row r="65" spans="19:21" ht="14.25">
      <c r="S65" s="43"/>
      <c r="T65" s="43"/>
      <c r="U65" s="43"/>
    </row>
    <row r="66" spans="19:21" ht="14.25">
      <c r="S66" s="43"/>
      <c r="T66" s="43"/>
      <c r="U66" s="43"/>
    </row>
    <row r="67" spans="19:21" ht="14.25">
      <c r="S67" s="43"/>
      <c r="T67" s="43"/>
      <c r="U67" s="43"/>
    </row>
    <row r="68" spans="19:21" ht="14.25">
      <c r="S68" s="43"/>
      <c r="T68" s="43"/>
      <c r="U68" s="43"/>
    </row>
    <row r="69" spans="19:21" ht="14.25">
      <c r="S69" s="43"/>
      <c r="T69" s="43"/>
      <c r="U69" s="43"/>
    </row>
    <row r="70" spans="19:21" ht="14.25">
      <c r="S70" s="43"/>
      <c r="T70" s="43"/>
      <c r="U70" s="43"/>
    </row>
    <row r="71" spans="19:21" ht="14.25">
      <c r="S71" s="43"/>
      <c r="T71" s="43"/>
      <c r="U71" s="43"/>
    </row>
    <row r="72" spans="19:21" ht="14.25">
      <c r="S72" s="43"/>
      <c r="T72" s="43"/>
      <c r="U72" s="43"/>
    </row>
    <row r="73" spans="19:21" ht="14.25">
      <c r="S73" s="43"/>
      <c r="T73" s="43"/>
      <c r="U73" s="43"/>
    </row>
    <row r="74" spans="19:21" ht="14.25">
      <c r="S74" s="43"/>
      <c r="T74" s="43"/>
      <c r="U74" s="43"/>
    </row>
    <row r="75" spans="19:21" ht="14.25">
      <c r="S75" s="43"/>
      <c r="T75" s="43"/>
      <c r="U75" s="43"/>
    </row>
    <row r="76" spans="19:21" ht="14.25">
      <c r="S76" s="43"/>
      <c r="T76" s="43"/>
      <c r="U76" s="43"/>
    </row>
    <row r="77" spans="19:21" ht="14.25">
      <c r="S77" s="43"/>
      <c r="T77" s="43"/>
      <c r="U77" s="43"/>
    </row>
    <row r="78" spans="19:21" ht="14.25">
      <c r="S78" s="43"/>
      <c r="T78" s="43"/>
      <c r="U78" s="43"/>
    </row>
    <row r="79" spans="19:21" ht="14.25">
      <c r="S79" s="43"/>
      <c r="T79" s="43"/>
      <c r="U79" s="43"/>
    </row>
    <row r="80" spans="19:21" ht="14.25">
      <c r="S80" s="43"/>
      <c r="T80" s="43"/>
      <c r="U80" s="43"/>
    </row>
    <row r="81" spans="19:21" ht="14.25">
      <c r="S81" s="43"/>
      <c r="T81" s="43"/>
      <c r="U81" s="43"/>
    </row>
    <row r="82" spans="19:21" ht="14.25">
      <c r="S82" s="43"/>
      <c r="T82" s="43"/>
      <c r="U82" s="43"/>
    </row>
    <row r="83" spans="19:21" ht="14.25">
      <c r="S83" s="43"/>
      <c r="T83" s="43"/>
      <c r="U83" s="43"/>
    </row>
  </sheetData>
  <sheetProtection/>
  <mergeCells count="11">
    <mergeCell ref="Q5:S5"/>
    <mergeCell ref="T5:V5"/>
    <mergeCell ref="B1:O1"/>
    <mergeCell ref="B2:O2"/>
    <mergeCell ref="B3:O3"/>
    <mergeCell ref="N5:P5"/>
    <mergeCell ref="A5:A6"/>
    <mergeCell ref="B5:D5"/>
    <mergeCell ref="E5:G5"/>
    <mergeCell ref="H5:J5"/>
    <mergeCell ref="K5:M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8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Тютяева Диана Василiйовна</cp:lastModifiedBy>
  <cp:lastPrinted>2018-06-12T07:41:37Z</cp:lastPrinted>
  <dcterms:created xsi:type="dcterms:W3CDTF">2017-12-13T08:08:22Z</dcterms:created>
  <dcterms:modified xsi:type="dcterms:W3CDTF">2018-06-12T10:29:04Z</dcterms:modified>
  <cp:category/>
  <cp:version/>
  <cp:contentType/>
  <cp:contentStatus/>
</cp:coreProperties>
</file>