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694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<sst xmlns="http://schemas.openxmlformats.org/spreadsheetml/2006/main" count="71" uniqueCount="49">
  <si>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</si>
  <si>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</si>
  <si>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</si>
  <si>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</si>
  <si>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</si>
  <si>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</si>
  <si>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</si>
  <si>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</si>
  <si>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Проходили професійне навчання,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</si>
  <si>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</si>
  <si>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</si>
  <si>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</si>
  <si>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</si>
  <si>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</si>
  <si>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</si>
  <si>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</si>
  <si>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</si>
  <si>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</si>
  <si>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</si>
  <si>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</si>
  <si>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Сумська область</t>
  </si>
  <si>
    <t>Сумський МЦЗ</t>
  </si>
  <si>
    <t>Конотопський МРЦЗ</t>
  </si>
  <si>
    <t>Інформація про надання послуг державною службою зайнятості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</si>
  <si>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</si>
  <si>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характеру,осіб</t>
  </si>
  <si>
    <t>Кількість безробітних, охоплених профорієнтаційними послугами, осіб</t>
  </si>
  <si>
    <t>Мали статус безробітного на кінець періоду, осіб</t>
  </si>
  <si>
    <t>Отримували допомогу по безробіттю, осіб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</si>
  <si>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</si>
  <si>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</si>
  <si>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</si>
  <si>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</si>
  <si>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</si>
  <si>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</si>
  <si>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</si>
  <si>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</si>
  <si>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</si>
  <si>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</si>
  <si>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</si>
  <si>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</si>
  <si>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</si>
  <si>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</si>
  <si>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</si>
  <si>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</si>
  <si>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</si>
  <si>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>у січні-листопаді 2018 року</t>
  </si>
  <si>
    <t>станом на 1 грудня 2018 року:</t>
  </si>
  <si>
    <t>охоплених заходами активної політики сприяння зайнятості у  січні-листопаді 2018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</si>
</sst>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9" fillId="0" borderId="0" xfId="56" applyFont="1">
      <alignment/>
      <protection/>
    </xf>
    <xf numFmtId="0" fontId="9" fillId="0" borderId="0" xfId="59" applyFont="1" applyAlignment="1">
      <alignment vertical="center" wrapText="1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0" fontId="17" fillId="0" borderId="0" xfId="59" applyFont="1" applyAlignment="1">
      <alignment vertical="center" wrapText="1"/>
      <protection/>
    </xf>
    <xf numFmtId="0" fontId="15" fillId="33" borderId="10" xfId="59" applyFont="1" applyFill="1" applyBorder="1" applyAlignment="1">
      <alignment vertical="center" wrapText="1"/>
      <protection/>
    </xf>
    <xf numFmtId="180" fontId="18" fillId="34" borderId="10" xfId="56" applyNumberFormat="1" applyFont="1" applyFill="1" applyBorder="1" applyAlignment="1">
      <alignment horizontal="center" vertical="center" wrapText="1"/>
      <protection/>
    </xf>
    <xf numFmtId="180" fontId="18" fillId="0" borderId="10" xfId="56" applyNumberFormat="1" applyFont="1" applyFill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left" vertical="center" wrapText="1"/>
      <protection/>
    </xf>
    <xf numFmtId="0" fontId="15" fillId="0" borderId="10" xfId="59" applyFont="1" applyBorder="1" applyAlignment="1">
      <alignment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180" fontId="18" fillId="0" borderId="10" xfId="53" applyNumberFormat="1" applyFont="1" applyFill="1" applyBorder="1" applyAlignment="1">
      <alignment horizontal="center" vertical="center" wrapText="1"/>
      <protection/>
    </xf>
    <xf numFmtId="180" fontId="18" fillId="0" borderId="10" xfId="53" applyNumberFormat="1" applyFont="1" applyFill="1" applyBorder="1" applyAlignment="1">
      <alignment horizontal="center" vertical="center"/>
      <protection/>
    </xf>
    <xf numFmtId="3" fontId="60" fillId="0" borderId="0" xfId="56" applyNumberFormat="1" applyFont="1" applyFill="1">
      <alignment/>
      <protection/>
    </xf>
    <xf numFmtId="0" fontId="60" fillId="0" borderId="0" xfId="56" applyFont="1" applyFill="1">
      <alignment/>
      <protection/>
    </xf>
    <xf numFmtId="0" fontId="20" fillId="0" borderId="0" xfId="60" applyFont="1" applyFill="1">
      <alignment/>
      <protection/>
    </xf>
    <xf numFmtId="0" fontId="3" fillId="0" borderId="0" xfId="60" applyFont="1" applyFill="1" applyAlignment="1">
      <alignment vertical="center" wrapText="1"/>
      <protection/>
    </xf>
    <xf numFmtId="0" fontId="21" fillId="0" borderId="0" xfId="60" applyFont="1" applyFill="1" applyAlignment="1">
      <alignment/>
      <protection/>
    </xf>
    <xf numFmtId="0" fontId="5" fillId="0" borderId="0" xfId="60" applyFont="1" applyFill="1" applyBorder="1" applyAlignment="1">
      <alignment horizontal="center" vertical="top"/>
      <protection/>
    </xf>
    <xf numFmtId="0" fontId="22" fillId="0" borderId="0" xfId="60" applyFont="1" applyFill="1" applyAlignment="1">
      <alignment vertical="top"/>
      <protection/>
    </xf>
    <xf numFmtId="0" fontId="20" fillId="0" borderId="0" xfId="60" applyFont="1" applyFill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24" fillId="0" borderId="0" xfId="60" applyFont="1" applyFill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vertical="center" wrapText="1"/>
      <protection/>
    </xf>
    <xf numFmtId="3" fontId="25" fillId="0" borderId="10" xfId="55" applyNumberFormat="1" applyFont="1" applyFill="1" applyBorder="1" applyAlignment="1" applyProtection="1">
      <alignment horizontal="center" vertical="center"/>
      <protection locked="0"/>
    </xf>
    <xf numFmtId="180" fontId="20" fillId="0" borderId="10" xfId="60" applyNumberFormat="1" applyFont="1" applyFill="1" applyBorder="1" applyAlignment="1">
      <alignment horizontal="center" vertical="center"/>
      <protection/>
    </xf>
    <xf numFmtId="3" fontId="20" fillId="0" borderId="10" xfId="60" applyNumberFormat="1" applyFont="1" applyFill="1" applyBorder="1" applyAlignment="1">
      <alignment horizontal="center" vertical="center"/>
      <protection/>
    </xf>
    <xf numFmtId="3" fontId="25" fillId="34" borderId="10" xfId="54" applyNumberFormat="1" applyFont="1" applyFill="1" applyBorder="1" applyAlignment="1" applyProtection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3" fontId="23" fillId="0" borderId="10" xfId="55" applyNumberFormat="1" applyFont="1" applyFill="1" applyBorder="1" applyAlignment="1" applyProtection="1">
      <alignment horizontal="center" vertical="center"/>
      <protection locked="0"/>
    </xf>
    <xf numFmtId="180" fontId="4" fillId="0" borderId="10" xfId="60" applyNumberFormat="1" applyFont="1" applyFill="1" applyBorder="1" applyAlignment="1">
      <alignment horizontal="center" vertical="center"/>
      <protection/>
    </xf>
    <xf numFmtId="3" fontId="4" fillId="0" borderId="10" xfId="60" applyNumberFormat="1" applyFont="1" applyFill="1" applyBorder="1" applyAlignment="1">
      <alignment horizontal="center" vertic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center" vertical="top"/>
      <protection/>
    </xf>
    <xf numFmtId="0" fontId="24" fillId="0" borderId="0" xfId="60" applyFont="1" applyFill="1">
      <alignment/>
      <protection/>
    </xf>
    <xf numFmtId="3" fontId="11" fillId="0" borderId="0" xfId="60" applyNumberFormat="1" applyFont="1" applyFill="1" applyBorder="1" applyAlignment="1">
      <alignment horizontal="center"/>
      <protection/>
    </xf>
    <xf numFmtId="0" fontId="26" fillId="0" borderId="0" xfId="58" applyFont="1" applyFill="1">
      <alignment/>
      <protection/>
    </xf>
    <xf numFmtId="0" fontId="22" fillId="0" borderId="0" xfId="60" applyFont="1" applyFill="1">
      <alignment/>
      <protection/>
    </xf>
    <xf numFmtId="0" fontId="24" fillId="0" borderId="0" xfId="60" applyFont="1" applyFill="1">
      <alignment/>
      <protection/>
    </xf>
    <xf numFmtId="0" fontId="7" fillId="0" borderId="0" xfId="58" applyFont="1" applyFill="1">
      <alignment/>
      <protection/>
    </xf>
    <xf numFmtId="1" fontId="25" fillId="0" borderId="10" xfId="55" applyNumberFormat="1" applyFont="1" applyFill="1" applyBorder="1" applyAlignment="1" applyProtection="1">
      <alignment vertical="center"/>
      <protection locked="0"/>
    </xf>
    <xf numFmtId="188" fontId="8" fillId="0" borderId="0" xfId="59" applyNumberFormat="1" applyFont="1" applyAlignment="1">
      <alignment horizontal="center" vertical="center" wrapText="1"/>
      <protection/>
    </xf>
    <xf numFmtId="0" fontId="19" fillId="0" borderId="0" xfId="59" applyFont="1" applyAlignment="1">
      <alignment horizontal="center" vertical="center" wrapText="1"/>
      <protection/>
    </xf>
    <xf numFmtId="3" fontId="15" fillId="33" borderId="10" xfId="59" applyNumberFormat="1" applyFont="1" applyFill="1" applyBorder="1" applyAlignment="1">
      <alignment horizontal="center" vertical="center" wrapText="1"/>
      <protection/>
    </xf>
    <xf numFmtId="3" fontId="15" fillId="0" borderId="10" xfId="56" applyNumberFormat="1" applyFont="1" applyFill="1" applyBorder="1" applyAlignment="1">
      <alignment horizontal="center" vertical="center" wrapText="1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1" fontId="19" fillId="0" borderId="0" xfId="59" applyNumberFormat="1" applyFont="1" applyAlignment="1">
      <alignment horizontal="center" vertical="center" wrapText="1"/>
      <protection/>
    </xf>
    <xf numFmtId="188" fontId="15" fillId="0" borderId="0" xfId="59" applyNumberFormat="1" applyFont="1" applyAlignment="1">
      <alignment horizontal="center" vertical="center" wrapText="1"/>
      <protection/>
    </xf>
    <xf numFmtId="3" fontId="15" fillId="34" borderId="10" xfId="56" applyNumberFormat="1" applyFont="1" applyFill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left" vertical="center"/>
      <protection/>
    </xf>
    <xf numFmtId="188" fontId="25" fillId="0" borderId="11" xfId="0" applyNumberFormat="1" applyFont="1" applyFill="1" applyBorder="1" applyAlignment="1" applyProtection="1">
      <alignment horizontal="center" vertical="center"/>
      <protection locked="0"/>
    </xf>
    <xf numFmtId="188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180" fontId="25" fillId="34" borderId="10" xfId="54" applyNumberFormat="1" applyFont="1" applyFill="1" applyBorder="1" applyAlignment="1" applyProtection="1">
      <alignment horizontal="center" vertical="center"/>
      <protection/>
    </xf>
    <xf numFmtId="180" fontId="23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88" fontId="23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0" xfId="59" applyNumberFormat="1" applyFont="1" applyAlignment="1">
      <alignment horizontal="center" vertical="center" wrapText="1"/>
      <protection/>
    </xf>
    <xf numFmtId="0" fontId="16" fillId="0" borderId="11" xfId="56" applyFont="1" applyBorder="1" applyAlignment="1">
      <alignment horizontal="center" vertical="center" wrapText="1"/>
      <protection/>
    </xf>
    <xf numFmtId="0" fontId="16" fillId="0" borderId="12" xfId="56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5" fillId="0" borderId="13" xfId="59" applyFont="1" applyBorder="1" applyAlignment="1">
      <alignment horizontal="center" vertical="center" wrapText="1"/>
      <protection/>
    </xf>
    <xf numFmtId="0" fontId="15" fillId="0" borderId="14" xfId="59" applyFont="1" applyBorder="1" applyAlignment="1">
      <alignment horizontal="center" vertical="center" wrapText="1"/>
      <protection/>
    </xf>
    <xf numFmtId="0" fontId="15" fillId="0" borderId="15" xfId="59" applyFont="1" applyBorder="1" applyAlignment="1">
      <alignment horizontal="center" vertical="center" wrapText="1"/>
      <protection/>
    </xf>
    <xf numFmtId="0" fontId="12" fillId="0" borderId="0" xfId="56" applyFont="1" applyFill="1" applyAlignment="1">
      <alignment horizontal="right" vertical="top"/>
      <protection/>
    </xf>
    <xf numFmtId="0" fontId="13" fillId="0" borderId="0" xfId="56" applyFont="1" applyAlignment="1">
      <alignment horizontal="center" vertical="top" wrapText="1"/>
      <protection/>
    </xf>
    <xf numFmtId="0" fontId="13" fillId="0" borderId="0" xfId="59" applyFont="1" applyFill="1" applyAlignment="1">
      <alignment horizontal="center" vertical="top" wrapText="1"/>
      <protection/>
    </xf>
    <xf numFmtId="0" fontId="14" fillId="0" borderId="0" xfId="59" applyFont="1" applyFill="1" applyAlignment="1">
      <alignment horizontal="center" vertical="top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1" fontId="25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6" xfId="55" applyNumberFormat="1" applyFont="1" applyFill="1" applyBorder="1" applyAlignment="1" applyProtection="1">
      <alignment horizontal="center" vertical="center" wrapText="1"/>
      <protection/>
    </xf>
    <xf numFmtId="1" fontId="25" fillId="0" borderId="17" xfId="55" applyNumberFormat="1" applyFont="1" applyFill="1" applyBorder="1" applyAlignment="1" applyProtection="1">
      <alignment horizontal="center" vertical="center" wrapText="1"/>
      <protection/>
    </xf>
    <xf numFmtId="1" fontId="25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21" fillId="0" borderId="0" xfId="60" applyFont="1" applyFill="1" applyAlignment="1">
      <alignment horizontal="center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Iнвалiди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="70" zoomScaleNormal="70" zoomScalePageLayoutView="0" workbookViewId="0" topLeftCell="A1">
      <selection activeCell="D21" sqref="D21"/>
    </sheetView>
  </sheetViews>
  <sheetFormatPr defaultColWidth="8.00390625" defaultRowHeight="15"/>
  <cols>
    <col min="1" max="1" width="72.7109375" style="1" customWidth="1"/>
    <col min="2" max="2" width="15.28125" style="1" customWidth="1"/>
    <col min="3" max="3" width="17.57421875" style="15" customWidth="1"/>
    <col min="4" max="4" width="13.00390625" style="15" customWidth="1"/>
    <col min="5" max="5" width="18.8515625" style="15" customWidth="1"/>
    <col min="6" max="6" width="12.7109375" style="1" customWidth="1"/>
    <col min="7" max="7" width="16.00390625" style="1" customWidth="1"/>
    <col min="8" max="8" width="22.8515625" style="1" customWidth="1"/>
    <col min="9" max="9" width="17.7109375" style="1" customWidth="1"/>
    <col min="10" max="10" width="22.8515625" style="1" customWidth="1"/>
    <col min="11" max="11" width="37.140625" style="1" customWidth="1"/>
    <col min="12" max="16384" width="8.00390625" style="1" customWidth="1"/>
  </cols>
  <sheetData>
    <row r="1" spans="3:6" ht="8.25" customHeight="1">
      <c r="C1" s="69"/>
      <c r="D1" s="69"/>
      <c r="E1" s="69"/>
      <c r="F1" s="69"/>
    </row>
    <row r="2" spans="1:6" ht="27" customHeight="1">
      <c r="A2" s="70" t="s">
        <v>23</v>
      </c>
      <c r="B2" s="70"/>
      <c r="C2" s="70"/>
      <c r="D2" s="70"/>
      <c r="E2" s="70"/>
      <c r="F2" s="70"/>
    </row>
    <row r="3" spans="1:6" ht="28.5" customHeight="1">
      <c r="A3" s="71" t="s">
        <v>46</v>
      </c>
      <c r="B3" s="71"/>
      <c r="C3" s="71"/>
      <c r="D3" s="71"/>
      <c r="E3" s="71"/>
      <c r="F3" s="71"/>
    </row>
    <row r="4" spans="1:6" s="2" customFormat="1" ht="33.75" customHeight="1">
      <c r="A4" s="72" t="s">
        <v>0</v>
      </c>
      <c r="B4" s="72"/>
      <c r="C4" s="72"/>
      <c r="D4" s="72"/>
      <c r="E4" s="72"/>
      <c r="F4" s="72"/>
    </row>
    <row r="5" spans="1:6" s="2" customFormat="1" ht="42.75" customHeight="1">
      <c r="A5" s="73" t="s">
        <v>1</v>
      </c>
      <c r="B5" s="74" t="s">
        <v>2</v>
      </c>
      <c r="C5" s="65" t="s">
        <v>3</v>
      </c>
      <c r="D5" s="63" t="s">
        <v>4</v>
      </c>
      <c r="E5" s="65" t="s">
        <v>5</v>
      </c>
      <c r="F5" s="63" t="s">
        <v>6</v>
      </c>
    </row>
    <row r="6" spans="1:6" s="2" customFormat="1" ht="37.5" customHeight="1">
      <c r="A6" s="73"/>
      <c r="B6" s="75"/>
      <c r="C6" s="65" t="s">
        <v>3</v>
      </c>
      <c r="D6" s="64"/>
      <c r="E6" s="65" t="s">
        <v>5</v>
      </c>
      <c r="F6" s="64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11" s="2" customFormat="1" ht="43.5" customHeight="1">
      <c r="A8" s="6" t="s">
        <v>10</v>
      </c>
      <c r="B8" s="46">
        <f>C8+E8</f>
        <v>40824</v>
      </c>
      <c r="C8" s="62">
        <v>26691</v>
      </c>
      <c r="D8" s="7">
        <f>C8/B8*100</f>
        <v>65.38065843621399</v>
      </c>
      <c r="E8" s="47">
        <v>14133</v>
      </c>
      <c r="F8" s="8">
        <f>E8/B8*100</f>
        <v>34.61934156378601</v>
      </c>
      <c r="G8" s="50"/>
      <c r="H8" s="49"/>
      <c r="I8" s="50"/>
      <c r="J8" s="44"/>
      <c r="K8" s="45"/>
    </row>
    <row r="9" spans="1:11" s="2" customFormat="1" ht="61.5" customHeight="1">
      <c r="A9" s="9" t="s">
        <v>24</v>
      </c>
      <c r="B9" s="46">
        <f>C9+E9</f>
        <v>25674</v>
      </c>
      <c r="C9" s="51">
        <v>16951</v>
      </c>
      <c r="D9" s="7">
        <f>C9/B9*100</f>
        <v>66.02399314481576</v>
      </c>
      <c r="E9" s="47">
        <v>8723</v>
      </c>
      <c r="F9" s="8">
        <f>E9/B9*100</f>
        <v>33.97600685518423</v>
      </c>
      <c r="G9" s="50"/>
      <c r="H9" s="49"/>
      <c r="I9" s="50"/>
      <c r="J9" s="44"/>
      <c r="K9" s="45"/>
    </row>
    <row r="10" spans="1:11" s="2" customFormat="1" ht="45" customHeight="1">
      <c r="A10" s="10" t="s">
        <v>8</v>
      </c>
      <c r="B10" s="46">
        <f>C10+E10</f>
        <v>3928</v>
      </c>
      <c r="C10" s="51">
        <v>1747</v>
      </c>
      <c r="D10" s="7">
        <f>C10/B10*100</f>
        <v>44.4755600814664</v>
      </c>
      <c r="E10" s="47">
        <v>2181</v>
      </c>
      <c r="F10" s="8">
        <f>E10/B10*100</f>
        <v>55.52443991853361</v>
      </c>
      <c r="G10" s="50"/>
      <c r="H10" s="49"/>
      <c r="I10" s="50"/>
      <c r="J10" s="44"/>
      <c r="K10" s="45"/>
    </row>
    <row r="11" spans="1:11" s="2" customFormat="1" ht="63" customHeight="1">
      <c r="A11" s="10" t="s">
        <v>25</v>
      </c>
      <c r="B11" s="46">
        <f>C11+E11</f>
        <v>5434</v>
      </c>
      <c r="C11" s="51">
        <v>2924</v>
      </c>
      <c r="D11" s="7">
        <f>C11/B11*100</f>
        <v>53.80934854619065</v>
      </c>
      <c r="E11" s="47">
        <v>2510</v>
      </c>
      <c r="F11" s="8">
        <f>E11/B11*100</f>
        <v>46.19065145380935</v>
      </c>
      <c r="G11" s="50"/>
      <c r="H11" s="49"/>
      <c r="I11" s="50"/>
      <c r="J11" s="44"/>
      <c r="K11" s="45"/>
    </row>
    <row r="12" spans="1:11" s="2" customFormat="1" ht="67.5" customHeight="1">
      <c r="A12" s="10" t="s">
        <v>26</v>
      </c>
      <c r="B12" s="46">
        <f>C12+E12</f>
        <v>36547</v>
      </c>
      <c r="C12" s="51">
        <v>23802</v>
      </c>
      <c r="D12" s="7">
        <f>C12/B12*100</f>
        <v>65.12709661531726</v>
      </c>
      <c r="E12" s="47">
        <v>12745</v>
      </c>
      <c r="F12" s="8">
        <f>E12/B12*100</f>
        <v>34.872903384682736</v>
      </c>
      <c r="G12" s="50"/>
      <c r="H12" s="49"/>
      <c r="I12" s="50"/>
      <c r="J12" s="44"/>
      <c r="K12" s="45"/>
    </row>
    <row r="13" spans="1:11" s="2" customFormat="1" ht="27" customHeight="1">
      <c r="A13" s="10"/>
      <c r="B13" s="66" t="s">
        <v>47</v>
      </c>
      <c r="C13" s="67"/>
      <c r="D13" s="67"/>
      <c r="E13" s="67"/>
      <c r="F13" s="68"/>
      <c r="G13" s="50"/>
      <c r="H13" s="49"/>
      <c r="I13" s="50"/>
      <c r="J13" s="44"/>
      <c r="K13" s="45"/>
    </row>
    <row r="14" spans="1:11" s="2" customFormat="1" ht="51.75" customHeight="1">
      <c r="A14" s="11" t="s">
        <v>27</v>
      </c>
      <c r="B14" s="46">
        <f>C14+E14</f>
        <v>13906</v>
      </c>
      <c r="C14" s="48">
        <v>9141</v>
      </c>
      <c r="D14" s="12">
        <f>C14/B14*100</f>
        <v>65.73421544656982</v>
      </c>
      <c r="E14" s="48">
        <v>4765</v>
      </c>
      <c r="F14" s="13">
        <f>E14/B14*100</f>
        <v>34.26578455343017</v>
      </c>
      <c r="G14" s="50"/>
      <c r="H14" s="49"/>
      <c r="I14" s="50"/>
      <c r="J14" s="44"/>
      <c r="K14" s="45"/>
    </row>
    <row r="15" spans="1:11" s="2" customFormat="1" ht="39.75" customHeight="1">
      <c r="A15" s="11" t="s">
        <v>28</v>
      </c>
      <c r="B15" s="46">
        <f>C15+E15</f>
        <v>10572</v>
      </c>
      <c r="C15" s="48">
        <v>6847</v>
      </c>
      <c r="D15" s="12">
        <f>C15/B15*100</f>
        <v>64.7654180855089</v>
      </c>
      <c r="E15" s="48">
        <v>3725</v>
      </c>
      <c r="F15" s="13">
        <f>E15/B15*100</f>
        <v>35.23458191449111</v>
      </c>
      <c r="G15" s="50"/>
      <c r="H15" s="49"/>
      <c r="I15" s="50"/>
      <c r="J15" s="44"/>
      <c r="K15" s="45"/>
    </row>
    <row r="16" spans="1:6" s="2" customFormat="1" ht="15.75" customHeight="1">
      <c r="A16" s="1"/>
      <c r="B16" s="1"/>
      <c r="C16" s="14"/>
      <c r="D16" s="14"/>
      <c r="E16" s="14"/>
      <c r="F16" s="1"/>
    </row>
    <row r="17" ht="15" customHeight="1">
      <c r="E17" s="14"/>
    </row>
  </sheetData>
  <sheetProtection/>
  <mergeCells count="11">
    <mergeCell ref="C5:C6"/>
    <mergeCell ref="D5:D6"/>
    <mergeCell ref="E5:E6"/>
    <mergeCell ref="F5:F6"/>
    <mergeCell ref="B13:F13"/>
    <mergeCell ref="C1:F1"/>
    <mergeCell ref="A2:F2"/>
    <mergeCell ref="A3:F3"/>
    <mergeCell ref="A4:F4"/>
    <mergeCell ref="A5:A6"/>
    <mergeCell ref="B5:B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3"/>
  <sheetViews>
    <sheetView tabSelected="1" view="pageBreakPreview" zoomScale="70" zoomScaleSheetLayoutView="70" zoomScalePageLayoutView="0" workbookViewId="0" topLeftCell="A1">
      <pane xSplit="1" ySplit="7" topLeftCell="D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P13" sqref="P13"/>
    </sheetView>
  </sheetViews>
  <sheetFormatPr defaultColWidth="9.140625" defaultRowHeight="15"/>
  <cols>
    <col min="1" max="1" width="25.28125" style="40" customWidth="1"/>
    <col min="2" max="2" width="10.7109375" style="40" customWidth="1"/>
    <col min="3" max="3" width="11.140625" style="40" customWidth="1"/>
    <col min="4" max="4" width="12.7109375" style="40" customWidth="1"/>
    <col min="5" max="5" width="10.00390625" style="40" customWidth="1"/>
    <col min="6" max="6" width="11.140625" style="40" customWidth="1"/>
    <col min="7" max="7" width="12.140625" style="40" customWidth="1"/>
    <col min="8" max="8" width="9.28125" style="40" customWidth="1"/>
    <col min="9" max="10" width="11.57421875" style="40" customWidth="1"/>
    <col min="11" max="11" width="9.140625" style="40" customWidth="1"/>
    <col min="12" max="12" width="11.140625" style="40" customWidth="1"/>
    <col min="13" max="13" width="10.57421875" style="40" customWidth="1"/>
    <col min="14" max="14" width="11.421875" style="40" customWidth="1"/>
    <col min="15" max="15" width="9.140625" style="40" customWidth="1"/>
    <col min="16" max="16" width="10.00390625" style="40" customWidth="1"/>
    <col min="17" max="17" width="9.421875" style="40" customWidth="1"/>
    <col min="18" max="18" width="13.28125" style="40" customWidth="1"/>
    <col min="19" max="19" width="14.421875" style="40" customWidth="1"/>
    <col min="20" max="20" width="13.8515625" style="40" customWidth="1"/>
    <col min="21" max="21" width="14.140625" style="40" customWidth="1"/>
    <col min="22" max="22" width="14.421875" style="40" customWidth="1"/>
    <col min="23" max="16384" width="9.140625" style="40" customWidth="1"/>
  </cols>
  <sheetData>
    <row r="1" spans="2:22" s="16" customFormat="1" ht="25.5" customHeight="1">
      <c r="B1" s="82" t="s">
        <v>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7"/>
      <c r="Q1" s="17"/>
      <c r="R1" s="17"/>
      <c r="S1" s="17"/>
      <c r="T1" s="17"/>
      <c r="U1" s="17"/>
      <c r="V1" s="17"/>
    </row>
    <row r="2" spans="2:22" s="16" customFormat="1" ht="23.25" customHeight="1">
      <c r="B2" s="82" t="s">
        <v>48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7"/>
      <c r="Q2" s="17"/>
      <c r="R2" s="17"/>
      <c r="S2" s="17"/>
      <c r="T2" s="17"/>
      <c r="U2" s="17"/>
      <c r="V2" s="17"/>
    </row>
    <row r="3" spans="2:22" s="16" customFormat="1" ht="18.7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18"/>
      <c r="Q3" s="18"/>
      <c r="R3" s="18"/>
      <c r="S3" s="18"/>
      <c r="T3" s="18"/>
      <c r="U3" s="18"/>
      <c r="V3" s="18"/>
    </row>
    <row r="4" spans="1:21" s="20" customFormat="1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s="21" customFormat="1" ht="51" customHeight="1">
      <c r="A5" s="85"/>
      <c r="B5" s="86" t="s">
        <v>10</v>
      </c>
      <c r="C5" s="86"/>
      <c r="D5" s="86"/>
      <c r="E5" s="86" t="s">
        <v>19</v>
      </c>
      <c r="F5" s="86"/>
      <c r="G5" s="86"/>
      <c r="H5" s="86" t="s">
        <v>11</v>
      </c>
      <c r="I5" s="86"/>
      <c r="J5" s="86"/>
      <c r="K5" s="84" t="s">
        <v>12</v>
      </c>
      <c r="L5" s="84"/>
      <c r="M5" s="84"/>
      <c r="N5" s="84" t="s">
        <v>13</v>
      </c>
      <c r="O5" s="84"/>
      <c r="P5" s="84"/>
      <c r="Q5" s="76" t="s">
        <v>14</v>
      </c>
      <c r="R5" s="77"/>
      <c r="S5" s="78"/>
      <c r="T5" s="79" t="s">
        <v>15</v>
      </c>
      <c r="U5" s="80"/>
      <c r="V5" s="81"/>
    </row>
    <row r="6" spans="1:22" s="24" customFormat="1" ht="49.5" customHeight="1">
      <c r="A6" s="85"/>
      <c r="B6" s="22" t="s">
        <v>2</v>
      </c>
      <c r="C6" s="23" t="s">
        <v>16</v>
      </c>
      <c r="D6" s="23" t="s">
        <v>17</v>
      </c>
      <c r="E6" s="22" t="s">
        <v>2</v>
      </c>
      <c r="F6" s="23" t="s">
        <v>16</v>
      </c>
      <c r="G6" s="23" t="s">
        <v>17</v>
      </c>
      <c r="H6" s="23" t="s">
        <v>2</v>
      </c>
      <c r="I6" s="23" t="s">
        <v>16</v>
      </c>
      <c r="J6" s="23" t="s">
        <v>17</v>
      </c>
      <c r="K6" s="23" t="s">
        <v>2</v>
      </c>
      <c r="L6" s="23" t="s">
        <v>16</v>
      </c>
      <c r="M6" s="23" t="s">
        <v>17</v>
      </c>
      <c r="N6" s="22" t="s">
        <v>2</v>
      </c>
      <c r="O6" s="23" t="s">
        <v>16</v>
      </c>
      <c r="P6" s="23" t="s">
        <v>17</v>
      </c>
      <c r="Q6" s="22" t="s">
        <v>2</v>
      </c>
      <c r="R6" s="23" t="s">
        <v>16</v>
      </c>
      <c r="S6" s="23" t="s">
        <v>17</v>
      </c>
      <c r="T6" s="22" t="s">
        <v>2</v>
      </c>
      <c r="U6" s="23" t="s">
        <v>16</v>
      </c>
      <c r="V6" s="23" t="s">
        <v>17</v>
      </c>
    </row>
    <row r="7" spans="1:22" s="26" customFormat="1" ht="11.25" customHeight="1">
      <c r="A7" s="25" t="s">
        <v>18</v>
      </c>
      <c r="B7" s="25">
        <v>1</v>
      </c>
      <c r="C7" s="25">
        <v>2</v>
      </c>
      <c r="D7" s="25">
        <v>3</v>
      </c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  <c r="N7" s="25">
        <v>10</v>
      </c>
      <c r="O7" s="25">
        <v>11</v>
      </c>
      <c r="P7" s="25">
        <v>12</v>
      </c>
      <c r="Q7" s="25">
        <v>13</v>
      </c>
      <c r="R7" s="25">
        <v>14</v>
      </c>
      <c r="S7" s="25">
        <v>15</v>
      </c>
      <c r="T7" s="25">
        <v>16</v>
      </c>
      <c r="U7" s="25">
        <v>17</v>
      </c>
      <c r="V7" s="25">
        <v>18</v>
      </c>
    </row>
    <row r="8" spans="1:22" s="31" customFormat="1" ht="25.5" customHeight="1">
      <c r="A8" s="43" t="s">
        <v>20</v>
      </c>
      <c r="B8" s="27">
        <f>SUM(B9:B27)</f>
        <v>40824</v>
      </c>
      <c r="C8" s="28">
        <v>65.38065843621399</v>
      </c>
      <c r="D8" s="28">
        <v>34.61934156378601</v>
      </c>
      <c r="E8" s="29">
        <f>SUM(E9:E27)</f>
        <v>25674</v>
      </c>
      <c r="F8" s="28">
        <v>66.02399314481576</v>
      </c>
      <c r="G8" s="28">
        <v>33.97600685518423</v>
      </c>
      <c r="H8" s="29">
        <f>SUM(H9:H27)</f>
        <v>3928</v>
      </c>
      <c r="I8" s="28">
        <v>44.4755600814664</v>
      </c>
      <c r="J8" s="28">
        <v>55.52443991853361</v>
      </c>
      <c r="K8" s="29">
        <f>SUM(K9:K27)</f>
        <v>5434</v>
      </c>
      <c r="L8" s="28">
        <v>53.80934854619065</v>
      </c>
      <c r="M8" s="53">
        <v>46.19065145380935</v>
      </c>
      <c r="N8" s="29">
        <f>SUM(N9:N27)</f>
        <v>36547</v>
      </c>
      <c r="O8" s="28">
        <v>65.12709661531726</v>
      </c>
      <c r="P8" s="53">
        <v>34.872903384682736</v>
      </c>
      <c r="Q8" s="30">
        <f>SUM(Q9:Q27)</f>
        <v>13906</v>
      </c>
      <c r="R8" s="53">
        <v>65.73421544656982</v>
      </c>
      <c r="S8" s="53">
        <v>34.26578455343017</v>
      </c>
      <c r="T8" s="30">
        <f>SUM(T9:T27)</f>
        <v>10572</v>
      </c>
      <c r="U8" s="57">
        <v>64.7654180855089</v>
      </c>
      <c r="V8" s="57">
        <v>35.23458191449111</v>
      </c>
    </row>
    <row r="9" spans="1:22" s="35" customFormat="1" ht="26.25" customHeight="1">
      <c r="A9" s="52" t="s">
        <v>29</v>
      </c>
      <c r="B9" s="32">
        <v>1936</v>
      </c>
      <c r="C9" s="33">
        <v>69.31818181818183</v>
      </c>
      <c r="D9" s="33">
        <v>30.681818181818183</v>
      </c>
      <c r="E9" s="34">
        <v>835</v>
      </c>
      <c r="F9" s="33">
        <v>71.61676646706587</v>
      </c>
      <c r="G9" s="33">
        <v>28.38323353293413</v>
      </c>
      <c r="H9" s="59">
        <v>177</v>
      </c>
      <c r="I9" s="33">
        <v>51.41242937853108</v>
      </c>
      <c r="J9" s="33">
        <v>48.58757062146893</v>
      </c>
      <c r="K9" s="55">
        <v>136</v>
      </c>
      <c r="L9" s="33">
        <v>47.05882352941176</v>
      </c>
      <c r="M9" s="54">
        <v>52.94117647058824</v>
      </c>
      <c r="N9" s="56">
        <v>1819</v>
      </c>
      <c r="O9" s="33">
        <v>69.21385376580538</v>
      </c>
      <c r="P9" s="54">
        <v>30.78614623419461</v>
      </c>
      <c r="Q9" s="56">
        <v>638</v>
      </c>
      <c r="R9" s="54">
        <v>67.0846394984326</v>
      </c>
      <c r="S9" s="54">
        <v>32.9153605015674</v>
      </c>
      <c r="T9" s="56">
        <v>547</v>
      </c>
      <c r="U9" s="58">
        <v>65.9963436928702</v>
      </c>
      <c r="V9" s="58">
        <v>34.003656307129795</v>
      </c>
    </row>
    <row r="10" spans="1:22" s="36" customFormat="1" ht="26.25" customHeight="1">
      <c r="A10" s="52" t="s">
        <v>30</v>
      </c>
      <c r="B10" s="32">
        <v>1521</v>
      </c>
      <c r="C10" s="33">
        <v>47.07429322813938</v>
      </c>
      <c r="D10" s="33">
        <v>52.92570677186062</v>
      </c>
      <c r="E10" s="34">
        <v>1002</v>
      </c>
      <c r="F10" s="33">
        <v>45.90818363273453</v>
      </c>
      <c r="G10" s="33">
        <v>54.091816367265466</v>
      </c>
      <c r="H10" s="59">
        <v>150</v>
      </c>
      <c r="I10" s="33">
        <v>16.666666666666664</v>
      </c>
      <c r="J10" s="33">
        <v>83.33333333333334</v>
      </c>
      <c r="K10" s="55">
        <v>258</v>
      </c>
      <c r="L10" s="33">
        <v>21.705426356589147</v>
      </c>
      <c r="M10" s="54">
        <v>78.29457364341084</v>
      </c>
      <c r="N10" s="56">
        <v>1348</v>
      </c>
      <c r="O10" s="33">
        <v>45.845697329376854</v>
      </c>
      <c r="P10" s="54">
        <v>54.154302670623146</v>
      </c>
      <c r="Q10" s="56">
        <v>524</v>
      </c>
      <c r="R10" s="54">
        <v>46.37404580152672</v>
      </c>
      <c r="S10" s="54">
        <v>53.62595419847328</v>
      </c>
      <c r="T10" s="56">
        <v>410</v>
      </c>
      <c r="U10" s="58">
        <v>42.926829268292686</v>
      </c>
      <c r="V10" s="58">
        <v>57.073170731707314</v>
      </c>
    </row>
    <row r="11" spans="1:22" s="35" customFormat="1" ht="26.25" customHeight="1">
      <c r="A11" s="52" t="s">
        <v>31</v>
      </c>
      <c r="B11" s="32">
        <v>1131</v>
      </c>
      <c r="C11" s="33">
        <v>45.00442086648983</v>
      </c>
      <c r="D11" s="33">
        <v>54.99557913351016</v>
      </c>
      <c r="E11" s="34">
        <v>402</v>
      </c>
      <c r="F11" s="33">
        <v>44.776119402985074</v>
      </c>
      <c r="G11" s="33">
        <v>55.223880597014926</v>
      </c>
      <c r="H11" s="59">
        <v>133</v>
      </c>
      <c r="I11" s="33">
        <v>27.819548872180448</v>
      </c>
      <c r="J11" s="33">
        <v>72.18045112781954</v>
      </c>
      <c r="K11" s="55">
        <v>69</v>
      </c>
      <c r="L11" s="33">
        <v>14.492753623188406</v>
      </c>
      <c r="M11" s="54">
        <v>85.5072463768116</v>
      </c>
      <c r="N11" s="56">
        <v>1074</v>
      </c>
      <c r="O11" s="33">
        <v>44.97206703910614</v>
      </c>
      <c r="P11" s="54">
        <v>55.02793296089386</v>
      </c>
      <c r="Q11" s="56">
        <v>414</v>
      </c>
      <c r="R11" s="54">
        <v>44.68599033816425</v>
      </c>
      <c r="S11" s="54">
        <v>55.31400966183575</v>
      </c>
      <c r="T11" s="56">
        <v>288</v>
      </c>
      <c r="U11" s="58">
        <v>42.01388888888889</v>
      </c>
      <c r="V11" s="58">
        <v>57.986111111111114</v>
      </c>
    </row>
    <row r="12" spans="1:22" s="35" customFormat="1" ht="26.25" customHeight="1">
      <c r="A12" s="52" t="s">
        <v>32</v>
      </c>
      <c r="B12" s="32">
        <v>1890</v>
      </c>
      <c r="C12" s="33">
        <v>39.576719576719576</v>
      </c>
      <c r="D12" s="33">
        <v>60.423280423280424</v>
      </c>
      <c r="E12" s="34">
        <v>888</v>
      </c>
      <c r="F12" s="33">
        <v>39.07657657657658</v>
      </c>
      <c r="G12" s="33">
        <v>60.92342342342343</v>
      </c>
      <c r="H12" s="59">
        <v>210</v>
      </c>
      <c r="I12" s="33">
        <v>13.80952380952381</v>
      </c>
      <c r="J12" s="33">
        <v>86.19047619047619</v>
      </c>
      <c r="K12" s="55">
        <v>260</v>
      </c>
      <c r="L12" s="33">
        <v>29.615384615384617</v>
      </c>
      <c r="M12" s="54">
        <v>70.38461538461539</v>
      </c>
      <c r="N12" s="56">
        <v>1769</v>
      </c>
      <c r="O12" s="33">
        <v>39.5703787450537</v>
      </c>
      <c r="P12" s="54">
        <v>60.4296212549463</v>
      </c>
      <c r="Q12" s="56">
        <v>685</v>
      </c>
      <c r="R12" s="54">
        <v>44.08759124087591</v>
      </c>
      <c r="S12" s="54">
        <v>55.91240875912409</v>
      </c>
      <c r="T12" s="56">
        <v>497</v>
      </c>
      <c r="U12" s="58">
        <v>42.6559356136821</v>
      </c>
      <c r="V12" s="58">
        <v>57.3440643863179</v>
      </c>
    </row>
    <row r="13" spans="1:22" s="35" customFormat="1" ht="26.25" customHeight="1">
      <c r="A13" s="52" t="s">
        <v>33</v>
      </c>
      <c r="B13" s="32">
        <v>1047</v>
      </c>
      <c r="C13" s="33">
        <v>63.03724928366762</v>
      </c>
      <c r="D13" s="33">
        <v>36.96275071633238</v>
      </c>
      <c r="E13" s="34">
        <v>772</v>
      </c>
      <c r="F13" s="33">
        <v>71.50259067357513</v>
      </c>
      <c r="G13" s="33">
        <v>28.497409326424872</v>
      </c>
      <c r="H13" s="59">
        <v>127</v>
      </c>
      <c r="I13" s="33">
        <v>44.09448818897638</v>
      </c>
      <c r="J13" s="33">
        <v>55.90551181102362</v>
      </c>
      <c r="K13" s="55">
        <v>285</v>
      </c>
      <c r="L13" s="33">
        <v>75.43859649122807</v>
      </c>
      <c r="M13" s="54">
        <v>24.561403508771928</v>
      </c>
      <c r="N13" s="56">
        <v>955</v>
      </c>
      <c r="O13" s="33">
        <v>62.19895287958115</v>
      </c>
      <c r="P13" s="54">
        <v>37.80104712041884</v>
      </c>
      <c r="Q13" s="56">
        <v>336</v>
      </c>
      <c r="R13" s="54">
        <v>60.71428571428571</v>
      </c>
      <c r="S13" s="54">
        <v>39.285714285714285</v>
      </c>
      <c r="T13" s="56">
        <v>291</v>
      </c>
      <c r="U13" s="58">
        <v>60.13745704467354</v>
      </c>
      <c r="V13" s="58">
        <v>39.86254295532646</v>
      </c>
    </row>
    <row r="14" spans="1:22" s="35" customFormat="1" ht="26.25" customHeight="1">
      <c r="A14" s="52" t="s">
        <v>34</v>
      </c>
      <c r="B14" s="32">
        <v>3300</v>
      </c>
      <c r="C14" s="33">
        <v>63.090909090909086</v>
      </c>
      <c r="D14" s="33">
        <v>36.90909090909091</v>
      </c>
      <c r="E14" s="34">
        <v>1535</v>
      </c>
      <c r="F14" s="33">
        <v>61.758957654723126</v>
      </c>
      <c r="G14" s="33">
        <v>38.241042345276874</v>
      </c>
      <c r="H14" s="59">
        <v>375</v>
      </c>
      <c r="I14" s="33">
        <v>45.86666666666667</v>
      </c>
      <c r="J14" s="33">
        <v>54.13333333333333</v>
      </c>
      <c r="K14" s="55">
        <v>457</v>
      </c>
      <c r="L14" s="33">
        <v>18.599562363238512</v>
      </c>
      <c r="M14" s="54">
        <v>81.4004376367615</v>
      </c>
      <c r="N14" s="56">
        <v>3028</v>
      </c>
      <c r="O14" s="33">
        <v>63.24306472919419</v>
      </c>
      <c r="P14" s="54">
        <v>36.75693527080581</v>
      </c>
      <c r="Q14" s="56">
        <v>1158</v>
      </c>
      <c r="R14" s="54">
        <v>65.3713298791019</v>
      </c>
      <c r="S14" s="54">
        <v>34.6286701208981</v>
      </c>
      <c r="T14" s="56">
        <v>734</v>
      </c>
      <c r="U14" s="58">
        <v>65.53133514986375</v>
      </c>
      <c r="V14" s="58">
        <v>34.468664850136236</v>
      </c>
    </row>
    <row r="15" spans="1:22" s="35" customFormat="1" ht="26.25" customHeight="1">
      <c r="A15" s="52" t="s">
        <v>35</v>
      </c>
      <c r="B15" s="32">
        <v>1190</v>
      </c>
      <c r="C15" s="33">
        <v>29.57983193277311</v>
      </c>
      <c r="D15" s="33">
        <v>70.4201680672269</v>
      </c>
      <c r="E15" s="34">
        <v>509</v>
      </c>
      <c r="F15" s="33">
        <v>23.772102161100197</v>
      </c>
      <c r="G15" s="33">
        <v>76.2278978388998</v>
      </c>
      <c r="H15" s="59">
        <v>153</v>
      </c>
      <c r="I15" s="33">
        <v>9.15032679738562</v>
      </c>
      <c r="J15" s="33">
        <v>90.84967320261438</v>
      </c>
      <c r="K15" s="55">
        <v>190</v>
      </c>
      <c r="L15" s="33">
        <v>33.68421052631579</v>
      </c>
      <c r="M15" s="54">
        <v>66.3157894736842</v>
      </c>
      <c r="N15" s="56">
        <v>823</v>
      </c>
      <c r="O15" s="33">
        <v>28.068043742405834</v>
      </c>
      <c r="P15" s="54">
        <v>71.93195625759417</v>
      </c>
      <c r="Q15" s="56">
        <v>431</v>
      </c>
      <c r="R15" s="54">
        <v>35.03480278422274</v>
      </c>
      <c r="S15" s="54">
        <v>64.96519721577727</v>
      </c>
      <c r="T15" s="56">
        <v>313</v>
      </c>
      <c r="U15" s="58">
        <v>35.46325878594249</v>
      </c>
      <c r="V15" s="58">
        <v>64.5367412140575</v>
      </c>
    </row>
    <row r="16" spans="1:22" s="35" customFormat="1" ht="26.25" customHeight="1">
      <c r="A16" s="52" t="s">
        <v>36</v>
      </c>
      <c r="B16" s="32">
        <v>1104</v>
      </c>
      <c r="C16" s="33">
        <v>39.311594202898554</v>
      </c>
      <c r="D16" s="33">
        <v>60.68840579710145</v>
      </c>
      <c r="E16" s="34">
        <v>592</v>
      </c>
      <c r="F16" s="33">
        <v>41.38513513513514</v>
      </c>
      <c r="G16" s="33">
        <v>58.61486486486487</v>
      </c>
      <c r="H16" s="59">
        <v>137</v>
      </c>
      <c r="I16" s="33">
        <v>24.817518248175183</v>
      </c>
      <c r="J16" s="33">
        <v>75.18248175182481</v>
      </c>
      <c r="K16" s="55">
        <v>355</v>
      </c>
      <c r="L16" s="33">
        <v>32.95774647887324</v>
      </c>
      <c r="M16" s="54">
        <v>67.04225352112675</v>
      </c>
      <c r="N16" s="56">
        <v>951</v>
      </c>
      <c r="O16" s="33">
        <v>39.64248159831756</v>
      </c>
      <c r="P16" s="54">
        <v>60.35751840168244</v>
      </c>
      <c r="Q16" s="56">
        <v>352</v>
      </c>
      <c r="R16" s="54">
        <v>40.625</v>
      </c>
      <c r="S16" s="54">
        <v>59.375</v>
      </c>
      <c r="T16" s="56">
        <v>278</v>
      </c>
      <c r="U16" s="58">
        <v>41.726618705035975</v>
      </c>
      <c r="V16" s="58">
        <v>58.27338129496403</v>
      </c>
    </row>
    <row r="17" spans="1:22" s="35" customFormat="1" ht="26.25" customHeight="1">
      <c r="A17" s="52" t="s">
        <v>37</v>
      </c>
      <c r="B17" s="32">
        <v>1305</v>
      </c>
      <c r="C17" s="33">
        <v>62.45210727969349</v>
      </c>
      <c r="D17" s="33">
        <v>37.547892720306514</v>
      </c>
      <c r="E17" s="34">
        <v>891</v>
      </c>
      <c r="F17" s="33">
        <v>61.84062850729517</v>
      </c>
      <c r="G17" s="33">
        <v>38.15937149270482</v>
      </c>
      <c r="H17" s="59">
        <v>97</v>
      </c>
      <c r="I17" s="33">
        <v>47.42268041237113</v>
      </c>
      <c r="J17" s="33">
        <v>52.57731958762887</v>
      </c>
      <c r="K17" s="55">
        <v>221</v>
      </c>
      <c r="L17" s="33">
        <v>46.60633484162896</v>
      </c>
      <c r="M17" s="54">
        <v>53.39366515837104</v>
      </c>
      <c r="N17" s="56">
        <v>1264</v>
      </c>
      <c r="O17" s="33">
        <v>61.94620253164557</v>
      </c>
      <c r="P17" s="54">
        <v>38.053797468354425</v>
      </c>
      <c r="Q17" s="56">
        <v>417</v>
      </c>
      <c r="R17" s="54">
        <v>64.5083932853717</v>
      </c>
      <c r="S17" s="54">
        <v>35.4916067146283</v>
      </c>
      <c r="T17" s="56">
        <v>314</v>
      </c>
      <c r="U17" s="58">
        <v>63.69426751592356</v>
      </c>
      <c r="V17" s="58">
        <v>36.30573248407643</v>
      </c>
    </row>
    <row r="18" spans="1:22" s="35" customFormat="1" ht="26.25" customHeight="1">
      <c r="A18" s="52" t="s">
        <v>38</v>
      </c>
      <c r="B18" s="32">
        <v>608</v>
      </c>
      <c r="C18" s="33">
        <v>68.25657894736842</v>
      </c>
      <c r="D18" s="33">
        <v>31.743421052631575</v>
      </c>
      <c r="E18" s="34">
        <v>258</v>
      </c>
      <c r="F18" s="33">
        <v>72.09302325581395</v>
      </c>
      <c r="G18" s="33">
        <v>27.906976744186046</v>
      </c>
      <c r="H18" s="59">
        <v>81</v>
      </c>
      <c r="I18" s="33">
        <v>67.90123456790124</v>
      </c>
      <c r="J18" s="33">
        <v>32.098765432098766</v>
      </c>
      <c r="K18" s="55">
        <v>124</v>
      </c>
      <c r="L18" s="33">
        <v>87.09677419354838</v>
      </c>
      <c r="M18" s="54">
        <v>12.903225806451612</v>
      </c>
      <c r="N18" s="56">
        <v>527</v>
      </c>
      <c r="O18" s="33">
        <v>67.74193548387096</v>
      </c>
      <c r="P18" s="54">
        <v>32.25806451612903</v>
      </c>
      <c r="Q18" s="56">
        <v>197</v>
      </c>
      <c r="R18" s="54">
        <v>70.55837563451777</v>
      </c>
      <c r="S18" s="54">
        <v>29.441624365482234</v>
      </c>
      <c r="T18" s="56">
        <v>160</v>
      </c>
      <c r="U18" s="58">
        <v>67.5</v>
      </c>
      <c r="V18" s="58">
        <v>32.5</v>
      </c>
    </row>
    <row r="19" spans="1:22" s="35" customFormat="1" ht="26.25" customHeight="1">
      <c r="A19" s="52" t="s">
        <v>39</v>
      </c>
      <c r="B19" s="32">
        <v>1263</v>
      </c>
      <c r="C19" s="33">
        <v>34.679334916864605</v>
      </c>
      <c r="D19" s="33">
        <v>65.32066508313538</v>
      </c>
      <c r="E19" s="34">
        <v>1112</v>
      </c>
      <c r="F19" s="33">
        <v>41.007194244604314</v>
      </c>
      <c r="G19" s="33">
        <v>58.992805755395686</v>
      </c>
      <c r="H19" s="59">
        <v>235</v>
      </c>
      <c r="I19" s="33">
        <v>25.53191489361702</v>
      </c>
      <c r="J19" s="33">
        <v>74.46808510638297</v>
      </c>
      <c r="K19" s="55">
        <v>242</v>
      </c>
      <c r="L19" s="33">
        <v>25.206611570247933</v>
      </c>
      <c r="M19" s="54">
        <v>74.79338842975206</v>
      </c>
      <c r="N19" s="56">
        <v>1197</v>
      </c>
      <c r="O19" s="33">
        <v>34.335839598997495</v>
      </c>
      <c r="P19" s="54">
        <v>65.6641604010025</v>
      </c>
      <c r="Q19" s="56">
        <v>416</v>
      </c>
      <c r="R19" s="54">
        <v>35.33653846153847</v>
      </c>
      <c r="S19" s="54">
        <v>64.66346153846155</v>
      </c>
      <c r="T19" s="56">
        <v>376</v>
      </c>
      <c r="U19" s="58">
        <v>34.57446808510639</v>
      </c>
      <c r="V19" s="58">
        <v>65.42553191489363</v>
      </c>
    </row>
    <row r="20" spans="1:22" s="35" customFormat="1" ht="26.25" customHeight="1">
      <c r="A20" s="52" t="s">
        <v>40</v>
      </c>
      <c r="B20" s="32">
        <v>1449</v>
      </c>
      <c r="C20" s="33">
        <v>62.663906142167015</v>
      </c>
      <c r="D20" s="33">
        <v>37.336093857832985</v>
      </c>
      <c r="E20" s="34">
        <v>1043</v>
      </c>
      <c r="F20" s="33">
        <v>64.90891658676894</v>
      </c>
      <c r="G20" s="33">
        <v>35.09108341323107</v>
      </c>
      <c r="H20" s="59">
        <v>197</v>
      </c>
      <c r="I20" s="33">
        <v>50.25380710659898</v>
      </c>
      <c r="J20" s="33">
        <v>49.746192893401016</v>
      </c>
      <c r="K20" s="55">
        <v>415</v>
      </c>
      <c r="L20" s="33">
        <v>77.59036144578313</v>
      </c>
      <c r="M20" s="54">
        <v>22.40963855421687</v>
      </c>
      <c r="N20" s="56">
        <v>1328</v>
      </c>
      <c r="O20" s="33">
        <v>61.295180722891565</v>
      </c>
      <c r="P20" s="54">
        <v>38.704819277108435</v>
      </c>
      <c r="Q20" s="56">
        <v>483</v>
      </c>
      <c r="R20" s="54">
        <v>57.971014492753625</v>
      </c>
      <c r="S20" s="54">
        <v>42.028985507246375</v>
      </c>
      <c r="T20" s="56">
        <v>429</v>
      </c>
      <c r="U20" s="58">
        <v>56.41025641025641</v>
      </c>
      <c r="V20" s="58">
        <v>43.58974358974359</v>
      </c>
    </row>
    <row r="21" spans="1:22" s="35" customFormat="1" ht="26.25" customHeight="1">
      <c r="A21" s="52" t="s">
        <v>41</v>
      </c>
      <c r="B21" s="32">
        <v>894</v>
      </c>
      <c r="C21" s="33">
        <v>63.758389261744966</v>
      </c>
      <c r="D21" s="33">
        <v>36.241610738255034</v>
      </c>
      <c r="E21" s="34">
        <v>444</v>
      </c>
      <c r="F21" s="33">
        <v>62.16216216216216</v>
      </c>
      <c r="G21" s="33">
        <v>37.83783783783784</v>
      </c>
      <c r="H21" s="59">
        <v>119</v>
      </c>
      <c r="I21" s="33">
        <v>40.33613445378151</v>
      </c>
      <c r="J21" s="33">
        <v>59.66386554621849</v>
      </c>
      <c r="K21" s="55">
        <v>97</v>
      </c>
      <c r="L21" s="33">
        <v>52.57731958762887</v>
      </c>
      <c r="M21" s="54">
        <v>47.42268041237113</v>
      </c>
      <c r="N21" s="56">
        <v>851</v>
      </c>
      <c r="O21" s="33">
        <v>63.33725029377203</v>
      </c>
      <c r="P21" s="54">
        <v>36.66274970622796</v>
      </c>
      <c r="Q21" s="56">
        <v>360</v>
      </c>
      <c r="R21" s="54">
        <v>63.61111111111111</v>
      </c>
      <c r="S21" s="54">
        <v>36.388888888888886</v>
      </c>
      <c r="T21" s="56">
        <v>273</v>
      </c>
      <c r="U21" s="58">
        <v>57.87545787545788</v>
      </c>
      <c r="V21" s="58">
        <v>42.124542124542124</v>
      </c>
    </row>
    <row r="22" spans="1:22" s="35" customFormat="1" ht="26.25" customHeight="1">
      <c r="A22" s="52" t="s">
        <v>21</v>
      </c>
      <c r="B22" s="32">
        <v>6878</v>
      </c>
      <c r="C22" s="33">
        <v>92.43966269264321</v>
      </c>
      <c r="D22" s="33">
        <v>7.56033730735679</v>
      </c>
      <c r="E22" s="34">
        <v>5569</v>
      </c>
      <c r="F22" s="33">
        <v>86.0657209552882</v>
      </c>
      <c r="G22" s="33">
        <v>13.934279044711797</v>
      </c>
      <c r="H22" s="59">
        <v>272</v>
      </c>
      <c r="I22" s="33">
        <v>92.64705882352942</v>
      </c>
      <c r="J22" s="33">
        <v>7.352941176470589</v>
      </c>
      <c r="K22" s="55">
        <v>355</v>
      </c>
      <c r="L22" s="33">
        <v>91.54929577464789</v>
      </c>
      <c r="M22" s="54">
        <v>8.450704225352112</v>
      </c>
      <c r="N22" s="56">
        <v>6313</v>
      </c>
      <c r="O22" s="33">
        <v>92.4916838270236</v>
      </c>
      <c r="P22" s="54">
        <v>7.508316172976398</v>
      </c>
      <c r="Q22" s="56">
        <v>2408</v>
      </c>
      <c r="R22" s="54">
        <v>92.56644518272425</v>
      </c>
      <c r="S22" s="54">
        <v>7.4335548172757475</v>
      </c>
      <c r="T22" s="56">
        <v>1977</v>
      </c>
      <c r="U22" s="58">
        <v>92.00809307030855</v>
      </c>
      <c r="V22" s="58">
        <v>7.991906929691452</v>
      </c>
    </row>
    <row r="23" spans="1:22" s="35" customFormat="1" ht="26.25" customHeight="1">
      <c r="A23" s="52" t="s">
        <v>22</v>
      </c>
      <c r="B23" s="32">
        <v>3847</v>
      </c>
      <c r="C23" s="33">
        <v>71.79620483493632</v>
      </c>
      <c r="D23" s="33">
        <v>28.20379516506369</v>
      </c>
      <c r="E23" s="34">
        <v>2487</v>
      </c>
      <c r="F23" s="33">
        <v>70.52673904302372</v>
      </c>
      <c r="G23" s="33">
        <v>29.473260956976276</v>
      </c>
      <c r="H23" s="59">
        <v>406</v>
      </c>
      <c r="I23" s="33">
        <v>48.275862068965516</v>
      </c>
      <c r="J23" s="33">
        <v>51.724137931034484</v>
      </c>
      <c r="K23" s="55">
        <v>547</v>
      </c>
      <c r="L23" s="33">
        <v>59.04936014625228</v>
      </c>
      <c r="M23" s="54">
        <v>40.95063985374772</v>
      </c>
      <c r="N23" s="56">
        <v>3730</v>
      </c>
      <c r="O23" s="33">
        <v>71.60857908847184</v>
      </c>
      <c r="P23" s="54">
        <v>28.391420911528147</v>
      </c>
      <c r="Q23" s="56">
        <v>1172</v>
      </c>
      <c r="R23" s="54">
        <v>73.20819112627987</v>
      </c>
      <c r="S23" s="54">
        <v>26.791808873720136</v>
      </c>
      <c r="T23" s="56">
        <v>906</v>
      </c>
      <c r="U23" s="58">
        <v>70.75055187637969</v>
      </c>
      <c r="V23" s="58">
        <v>29.249448123620308</v>
      </c>
    </row>
    <row r="24" spans="1:22" s="35" customFormat="1" ht="26.25" customHeight="1">
      <c r="A24" s="52" t="s">
        <v>42</v>
      </c>
      <c r="B24" s="32">
        <v>4634</v>
      </c>
      <c r="C24" s="33">
        <v>74.40656020716445</v>
      </c>
      <c r="D24" s="33">
        <v>25.593439792835564</v>
      </c>
      <c r="E24" s="34">
        <v>2421</v>
      </c>
      <c r="F24" s="33">
        <v>76.29078893019413</v>
      </c>
      <c r="G24" s="33">
        <v>23.709211069805868</v>
      </c>
      <c r="H24" s="59">
        <v>310</v>
      </c>
      <c r="I24" s="33">
        <v>62.58064516129033</v>
      </c>
      <c r="J24" s="33">
        <v>37.41935483870968</v>
      </c>
      <c r="K24" s="55">
        <v>532</v>
      </c>
      <c r="L24" s="33">
        <v>77.81954887218046</v>
      </c>
      <c r="M24" s="54">
        <v>22.18045112781955</v>
      </c>
      <c r="N24" s="56">
        <v>3614</v>
      </c>
      <c r="O24" s="33">
        <v>73.49197565024903</v>
      </c>
      <c r="P24" s="54">
        <v>26.50802434975097</v>
      </c>
      <c r="Q24" s="56">
        <v>1580</v>
      </c>
      <c r="R24" s="54">
        <v>73.41772151898735</v>
      </c>
      <c r="S24" s="54">
        <v>26.582278481012654</v>
      </c>
      <c r="T24" s="56">
        <v>993</v>
      </c>
      <c r="U24" s="58">
        <v>73.51460221550856</v>
      </c>
      <c r="V24" s="58">
        <v>26.48539778449144</v>
      </c>
    </row>
    <row r="25" spans="1:22" s="35" customFormat="1" ht="26.25" customHeight="1">
      <c r="A25" s="52" t="s">
        <v>43</v>
      </c>
      <c r="B25" s="32">
        <v>2383</v>
      </c>
      <c r="C25" s="33">
        <v>54.72093999160722</v>
      </c>
      <c r="D25" s="33">
        <v>45.27906000839278</v>
      </c>
      <c r="E25" s="34">
        <v>1882</v>
      </c>
      <c r="F25" s="33">
        <v>50.42507970244421</v>
      </c>
      <c r="G25" s="33">
        <v>49.57492029755579</v>
      </c>
      <c r="H25" s="60">
        <v>224</v>
      </c>
      <c r="I25" s="33">
        <v>33.482142857142854</v>
      </c>
      <c r="J25" s="33">
        <v>66.51785714285714</v>
      </c>
      <c r="K25" s="55">
        <v>277</v>
      </c>
      <c r="L25" s="33">
        <v>65.70397111913357</v>
      </c>
      <c r="M25" s="54">
        <v>34.29602888086642</v>
      </c>
      <c r="N25" s="56">
        <v>1967</v>
      </c>
      <c r="O25" s="33">
        <v>53.27910523640062</v>
      </c>
      <c r="P25" s="54">
        <v>46.72089476359939</v>
      </c>
      <c r="Q25" s="56">
        <v>810</v>
      </c>
      <c r="R25" s="54">
        <v>57.160493827160494</v>
      </c>
      <c r="S25" s="54">
        <v>42.839506172839506</v>
      </c>
      <c r="T25" s="56">
        <v>631</v>
      </c>
      <c r="U25" s="58">
        <v>55.467511885895405</v>
      </c>
      <c r="V25" s="58">
        <v>44.532488114104595</v>
      </c>
    </row>
    <row r="26" spans="1:22" s="35" customFormat="1" ht="26.25" customHeight="1">
      <c r="A26" s="52" t="s">
        <v>44</v>
      </c>
      <c r="B26" s="32">
        <v>2310</v>
      </c>
      <c r="C26" s="33">
        <v>60.60606060606061</v>
      </c>
      <c r="D26" s="33">
        <v>39.39393939393939</v>
      </c>
      <c r="E26" s="34">
        <v>1615</v>
      </c>
      <c r="F26" s="33">
        <v>62.848297213622295</v>
      </c>
      <c r="G26" s="33">
        <v>37.15170278637771</v>
      </c>
      <c r="H26" s="59">
        <v>258</v>
      </c>
      <c r="I26" s="33">
        <v>44.57364341085272</v>
      </c>
      <c r="J26" s="33">
        <v>55.42635658914728</v>
      </c>
      <c r="K26" s="55">
        <v>232</v>
      </c>
      <c r="L26" s="33">
        <v>24.137931034482758</v>
      </c>
      <c r="M26" s="54">
        <v>75.86206896551724</v>
      </c>
      <c r="N26" s="56">
        <v>2130</v>
      </c>
      <c r="O26" s="33">
        <v>59.67136150234742</v>
      </c>
      <c r="P26" s="54">
        <v>40.32863849765258</v>
      </c>
      <c r="Q26" s="56">
        <v>846</v>
      </c>
      <c r="R26" s="54">
        <v>60.7565011820331</v>
      </c>
      <c r="S26" s="54">
        <v>39.2434988179669</v>
      </c>
      <c r="T26" s="56">
        <v>632</v>
      </c>
      <c r="U26" s="58">
        <v>60.75949367088608</v>
      </c>
      <c r="V26" s="58">
        <v>39.24050632911392</v>
      </c>
    </row>
    <row r="27" spans="1:22" s="35" customFormat="1" ht="26.25" customHeight="1">
      <c r="A27" s="52" t="s">
        <v>45</v>
      </c>
      <c r="B27" s="32">
        <v>2134</v>
      </c>
      <c r="C27" s="33">
        <v>67.0103092783505</v>
      </c>
      <c r="D27" s="33">
        <v>32.98969072164948</v>
      </c>
      <c r="E27" s="34">
        <v>1417</v>
      </c>
      <c r="F27" s="33">
        <v>70.2893436838391</v>
      </c>
      <c r="G27" s="33">
        <v>29.710656316160904</v>
      </c>
      <c r="H27" s="59">
        <v>267</v>
      </c>
      <c r="I27" s="33">
        <v>55.80524344569289</v>
      </c>
      <c r="J27" s="33">
        <v>44.19475655430712</v>
      </c>
      <c r="K27" s="56">
        <v>382</v>
      </c>
      <c r="L27" s="33">
        <v>76.17801047120419</v>
      </c>
      <c r="M27" s="61">
        <v>23.82198952879581</v>
      </c>
      <c r="N27" s="56">
        <v>1859</v>
      </c>
      <c r="O27" s="33">
        <v>66.4873587950511</v>
      </c>
      <c r="P27" s="61">
        <v>33.51264120494889</v>
      </c>
      <c r="Q27" s="56">
        <v>679</v>
      </c>
      <c r="R27" s="61">
        <v>64.80117820324006</v>
      </c>
      <c r="S27" s="61">
        <v>35.198821796759944</v>
      </c>
      <c r="T27" s="56">
        <v>523</v>
      </c>
      <c r="U27" s="58">
        <v>63.47992351816444</v>
      </c>
      <c r="V27" s="58">
        <v>36.52007648183556</v>
      </c>
    </row>
    <row r="28" spans="1:21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7"/>
      <c r="Q28" s="37"/>
      <c r="R28" s="37"/>
      <c r="S28" s="39"/>
      <c r="T28" s="39"/>
      <c r="U28" s="39"/>
    </row>
    <row r="29" spans="1:21" ht="14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42"/>
      <c r="U29" s="42"/>
    </row>
    <row r="30" spans="1:21" ht="14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  <c r="T30" s="42"/>
      <c r="U30" s="42"/>
    </row>
    <row r="31" spans="1:21" ht="14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42"/>
      <c r="U31" s="42"/>
    </row>
    <row r="32" spans="19:21" ht="14.25">
      <c r="S32" s="42"/>
      <c r="T32" s="42"/>
      <c r="U32" s="42"/>
    </row>
    <row r="33" spans="19:21" ht="14.25">
      <c r="S33" s="42"/>
      <c r="T33" s="42"/>
      <c r="U33" s="42"/>
    </row>
    <row r="34" spans="19:21" ht="14.25">
      <c r="S34" s="42"/>
      <c r="T34" s="42"/>
      <c r="U34" s="42"/>
    </row>
    <row r="35" spans="19:21" ht="14.25">
      <c r="S35" s="42"/>
      <c r="T35" s="42"/>
      <c r="U35" s="42"/>
    </row>
    <row r="36" spans="19:21" ht="14.25">
      <c r="S36" s="42"/>
      <c r="T36" s="42"/>
      <c r="U36" s="42"/>
    </row>
    <row r="37" spans="19:21" ht="14.25">
      <c r="S37" s="42"/>
      <c r="T37" s="42"/>
      <c r="U37" s="42"/>
    </row>
    <row r="38" spans="19:21" ht="14.25">
      <c r="S38" s="42"/>
      <c r="T38" s="42"/>
      <c r="U38" s="42"/>
    </row>
    <row r="39" spans="19:21" ht="14.25">
      <c r="S39" s="42"/>
      <c r="T39" s="42"/>
      <c r="U39" s="42"/>
    </row>
    <row r="40" spans="19:21" ht="14.25">
      <c r="S40" s="42"/>
      <c r="T40" s="42"/>
      <c r="U40" s="42"/>
    </row>
    <row r="41" spans="19:21" ht="14.25">
      <c r="S41" s="42"/>
      <c r="T41" s="42"/>
      <c r="U41" s="42"/>
    </row>
    <row r="42" spans="19:21" ht="14.25">
      <c r="S42" s="42"/>
      <c r="T42" s="42"/>
      <c r="U42" s="42"/>
    </row>
    <row r="43" spans="19:21" ht="14.25">
      <c r="S43" s="42"/>
      <c r="T43" s="42"/>
      <c r="U43" s="42"/>
    </row>
    <row r="44" spans="19:21" ht="14.25">
      <c r="S44" s="42"/>
      <c r="T44" s="42"/>
      <c r="U44" s="42"/>
    </row>
    <row r="45" spans="19:21" ht="14.25">
      <c r="S45" s="42"/>
      <c r="T45" s="42"/>
      <c r="U45" s="42"/>
    </row>
    <row r="46" spans="19:21" ht="14.25">
      <c r="S46" s="42"/>
      <c r="T46" s="42"/>
      <c r="U46" s="42"/>
    </row>
    <row r="47" spans="19:21" ht="14.25">
      <c r="S47" s="42"/>
      <c r="T47" s="42"/>
      <c r="U47" s="42"/>
    </row>
    <row r="48" spans="19:21" ht="14.25">
      <c r="S48" s="42"/>
      <c r="T48" s="42"/>
      <c r="U48" s="42"/>
    </row>
    <row r="49" spans="19:21" ht="14.25">
      <c r="S49" s="42"/>
      <c r="T49" s="42"/>
      <c r="U49" s="42"/>
    </row>
    <row r="50" spans="19:21" ht="14.25">
      <c r="S50" s="42"/>
      <c r="T50" s="42"/>
      <c r="U50" s="42"/>
    </row>
    <row r="51" spans="19:21" ht="14.25">
      <c r="S51" s="42"/>
      <c r="T51" s="42"/>
      <c r="U51" s="42"/>
    </row>
    <row r="52" spans="19:21" ht="14.25">
      <c r="S52" s="42"/>
      <c r="T52" s="42"/>
      <c r="U52" s="42"/>
    </row>
    <row r="53" spans="19:21" ht="14.25">
      <c r="S53" s="42"/>
      <c r="T53" s="42"/>
      <c r="U53" s="42"/>
    </row>
    <row r="54" spans="19:21" ht="14.25">
      <c r="S54" s="42"/>
      <c r="T54" s="42"/>
      <c r="U54" s="42"/>
    </row>
    <row r="55" spans="19:21" ht="14.25">
      <c r="S55" s="42"/>
      <c r="T55" s="42"/>
      <c r="U55" s="42"/>
    </row>
    <row r="56" spans="19:21" ht="14.25">
      <c r="S56" s="42"/>
      <c r="T56" s="42"/>
      <c r="U56" s="42"/>
    </row>
    <row r="57" spans="19:21" ht="14.25">
      <c r="S57" s="42"/>
      <c r="T57" s="42"/>
      <c r="U57" s="42"/>
    </row>
    <row r="58" spans="19:21" ht="14.25">
      <c r="S58" s="42"/>
      <c r="T58" s="42"/>
      <c r="U58" s="42"/>
    </row>
    <row r="59" spans="19:21" ht="14.25">
      <c r="S59" s="42"/>
      <c r="T59" s="42"/>
      <c r="U59" s="42"/>
    </row>
    <row r="60" spans="19:21" ht="14.25">
      <c r="S60" s="42"/>
      <c r="T60" s="42"/>
      <c r="U60" s="42"/>
    </row>
    <row r="61" spans="19:21" ht="14.25">
      <c r="S61" s="42"/>
      <c r="T61" s="42"/>
      <c r="U61" s="42"/>
    </row>
    <row r="62" spans="19:21" ht="14.25">
      <c r="S62" s="42"/>
      <c r="T62" s="42"/>
      <c r="U62" s="42"/>
    </row>
    <row r="63" spans="19:21" ht="14.25">
      <c r="S63" s="42"/>
      <c r="T63" s="42"/>
      <c r="U63" s="42"/>
    </row>
    <row r="64" spans="19:21" ht="14.25">
      <c r="S64" s="42"/>
      <c r="T64" s="42"/>
      <c r="U64" s="42"/>
    </row>
    <row r="65" spans="19:21" ht="14.25">
      <c r="S65" s="42"/>
      <c r="T65" s="42"/>
      <c r="U65" s="42"/>
    </row>
    <row r="66" spans="19:21" ht="14.25">
      <c r="S66" s="42"/>
      <c r="T66" s="42"/>
      <c r="U66" s="42"/>
    </row>
    <row r="67" spans="19:21" ht="14.25">
      <c r="S67" s="42"/>
      <c r="T67" s="42"/>
      <c r="U67" s="42"/>
    </row>
    <row r="68" spans="19:21" ht="14.25">
      <c r="S68" s="42"/>
      <c r="T68" s="42"/>
      <c r="U68" s="42"/>
    </row>
    <row r="69" spans="19:21" ht="14.25">
      <c r="S69" s="42"/>
      <c r="T69" s="42"/>
      <c r="U69" s="42"/>
    </row>
    <row r="70" spans="19:21" ht="14.25">
      <c r="S70" s="42"/>
      <c r="T70" s="42"/>
      <c r="U70" s="42"/>
    </row>
    <row r="71" spans="19:21" ht="14.25">
      <c r="S71" s="42"/>
      <c r="T71" s="42"/>
      <c r="U71" s="42"/>
    </row>
    <row r="72" spans="19:21" ht="14.25">
      <c r="S72" s="42"/>
      <c r="T72" s="42"/>
      <c r="U72" s="42"/>
    </row>
    <row r="73" spans="19:21" ht="14.25">
      <c r="S73" s="42"/>
      <c r="T73" s="42"/>
      <c r="U73" s="42"/>
    </row>
    <row r="74" spans="19:21" ht="14.25">
      <c r="S74" s="42"/>
      <c r="T74" s="42"/>
      <c r="U74" s="42"/>
    </row>
    <row r="75" spans="19:21" ht="14.25">
      <c r="S75" s="42"/>
      <c r="T75" s="42"/>
      <c r="U75" s="42"/>
    </row>
    <row r="76" spans="19:21" ht="14.25">
      <c r="S76" s="42"/>
      <c r="T76" s="42"/>
      <c r="U76" s="42"/>
    </row>
    <row r="77" spans="19:21" ht="14.25">
      <c r="S77" s="42"/>
      <c r="T77" s="42"/>
      <c r="U77" s="42"/>
    </row>
    <row r="78" spans="19:21" ht="14.25">
      <c r="S78" s="42"/>
      <c r="T78" s="42"/>
      <c r="U78" s="42"/>
    </row>
    <row r="79" spans="19:21" ht="14.25">
      <c r="S79" s="42"/>
      <c r="T79" s="42"/>
      <c r="U79" s="42"/>
    </row>
    <row r="80" spans="19:21" ht="14.25">
      <c r="S80" s="42"/>
      <c r="T80" s="42"/>
      <c r="U80" s="42"/>
    </row>
    <row r="81" spans="19:21" ht="14.25">
      <c r="S81" s="42"/>
      <c r="T81" s="42"/>
      <c r="U81" s="42"/>
    </row>
    <row r="82" spans="19:21" ht="14.25">
      <c r="S82" s="42"/>
      <c r="T82" s="42"/>
      <c r="U82" s="42"/>
    </row>
    <row r="83" spans="19:21" ht="14.25">
      <c r="S83" s="42"/>
      <c r="T83" s="42"/>
      <c r="U83" s="42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68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Тютяева Диана Василiйовна</cp:lastModifiedBy>
  <cp:lastPrinted>2018-12-10T12:37:36Z</cp:lastPrinted>
  <dcterms:created xsi:type="dcterms:W3CDTF">2017-12-13T08:08:22Z</dcterms:created>
  <dcterms:modified xsi:type="dcterms:W3CDTF">2018-12-10T12:41:51Z</dcterms:modified>
  <cp:category/>
  <cp:version/>
  <cp:contentType/>
  <cp:contentStatus/>
</cp:coreProperties>
</file>