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694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<sst xmlns="http://schemas.openxmlformats.org/spreadsheetml/2006/main" count="71" uniqueCount="49">
  <si>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</si>
  <si>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</si>
  <si>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</si>
  <si>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</si>
  <si>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</si>
  <si>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</si>
  <si>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</si>
  <si>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</si>
  <si>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Проходили професійне навчання,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</si>
  <si>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</si>
  <si>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</si>
  <si>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</si>
  <si>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</si>
  <si>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</si>
  <si>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</si>
  <si>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</si>
  <si>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</si>
  <si>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</si>
  <si>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</si>
  <si>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</si>
  <si>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Сумська область</t>
  </si>
  <si>
    <t>Сумський МЦЗ</t>
  </si>
  <si>
    <t>Конотопський МРЦЗ</t>
  </si>
  <si>
    <t>Інформація про надання послуг державною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</si>
  <si>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</si>
  <si>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</si>
  <si>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 осіб</t>
  </si>
  <si>
    <t>Мали статус безробітного на кінець періоду,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</si>
  <si>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</si>
  <si>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</si>
  <si>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</si>
  <si>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</si>
  <si>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</si>
  <si>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</si>
  <si>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</si>
  <si>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</si>
  <si>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</si>
  <si>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</si>
  <si>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</si>
  <si>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</si>
  <si>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</si>
  <si>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</si>
  <si>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</si>
  <si>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</si>
  <si>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</si>
  <si>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</si>
  <si>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станом на 1 січня 2019 року:</t>
  </si>
  <si>
    <t>у 2018 році</t>
  </si>
  <si>
    <t>охоплених заходами активної політики сприяння зайнятості у  2018 році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</si>
</sst>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9" fillId="0" borderId="0" xfId="56" applyFont="1">
      <alignment/>
      <protection/>
    </xf>
    <xf numFmtId="0" fontId="9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vertical="center" wrapText="1"/>
      <protection/>
    </xf>
    <xf numFmtId="0" fontId="15" fillId="33" borderId="10" xfId="59" applyFont="1" applyFill="1" applyBorder="1" applyAlignment="1">
      <alignment vertical="center" wrapText="1"/>
      <protection/>
    </xf>
    <xf numFmtId="180" fontId="18" fillId="34" borderId="10" xfId="56" applyNumberFormat="1" applyFont="1" applyFill="1" applyBorder="1" applyAlignment="1">
      <alignment horizontal="center" vertical="center" wrapText="1"/>
      <protection/>
    </xf>
    <xf numFmtId="180" fontId="18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0" fontId="15" fillId="0" borderId="10" xfId="59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80" fontId="18" fillId="0" borderId="10" xfId="53" applyNumberFormat="1" applyFont="1" applyFill="1" applyBorder="1" applyAlignment="1">
      <alignment horizontal="center" vertical="center" wrapText="1"/>
      <protection/>
    </xf>
    <xf numFmtId="180" fontId="18" fillId="0" borderId="10" xfId="53" applyNumberFormat="1" applyFont="1" applyFill="1" applyBorder="1" applyAlignment="1">
      <alignment horizontal="center" vertical="center"/>
      <protection/>
    </xf>
    <xf numFmtId="3" fontId="59" fillId="0" borderId="0" xfId="56" applyNumberFormat="1" applyFont="1" applyFill="1">
      <alignment/>
      <protection/>
    </xf>
    <xf numFmtId="0" fontId="59" fillId="0" borderId="0" xfId="56" applyFont="1" applyFill="1">
      <alignment/>
      <protection/>
    </xf>
    <xf numFmtId="0" fontId="20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21" fillId="0" borderId="0" xfId="60" applyFont="1" applyFill="1" applyAlignment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vertical="center" wrapText="1"/>
      <protection/>
    </xf>
    <xf numFmtId="3" fontId="25" fillId="0" borderId="10" xfId="55" applyNumberFormat="1" applyFont="1" applyFill="1" applyBorder="1" applyAlignment="1" applyProtection="1">
      <alignment horizontal="center" vertical="center"/>
      <protection locked="0"/>
    </xf>
    <xf numFmtId="180" fontId="20" fillId="0" borderId="10" xfId="60" applyNumberFormat="1" applyFont="1" applyFill="1" applyBorder="1" applyAlignment="1">
      <alignment horizontal="center" vertical="center"/>
      <protection/>
    </xf>
    <xf numFmtId="3" fontId="20" fillId="0" borderId="10" xfId="60" applyNumberFormat="1" applyFont="1" applyFill="1" applyBorder="1" applyAlignment="1">
      <alignment horizontal="center" vertical="center"/>
      <protection/>
    </xf>
    <xf numFmtId="3" fontId="25" fillId="34" borderId="10" xfId="54" applyNumberFormat="1" applyFont="1" applyFill="1" applyBorder="1" applyAlignment="1" applyProtection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80" fontId="4" fillId="0" borderId="10" xfId="60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 vertical="top"/>
      <protection/>
    </xf>
    <xf numFmtId="0" fontId="24" fillId="0" borderId="0" xfId="60" applyFont="1" applyFill="1">
      <alignment/>
      <protection/>
    </xf>
    <xf numFmtId="3" fontId="11" fillId="0" borderId="0" xfId="60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22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7" fillId="0" borderId="0" xfId="58" applyFont="1" applyFill="1">
      <alignment/>
      <protection/>
    </xf>
    <xf numFmtId="1" fontId="25" fillId="0" borderId="10" xfId="55" applyNumberFormat="1" applyFont="1" applyFill="1" applyBorder="1" applyAlignment="1" applyProtection="1">
      <alignment vertical="center"/>
      <protection locked="0"/>
    </xf>
    <xf numFmtId="188" fontId="8" fillId="0" borderId="0" xfId="59" applyNumberFormat="1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3" fontId="15" fillId="33" borderId="10" xfId="59" applyNumberFormat="1" applyFont="1" applyFill="1" applyBorder="1" applyAlignment="1">
      <alignment horizontal="center" vertical="center" wrapText="1"/>
      <protection/>
    </xf>
    <xf numFmtId="3" fontId="15" fillId="0" borderId="10" xfId="56" applyNumberFormat="1" applyFont="1" applyFill="1" applyBorder="1" applyAlignment="1">
      <alignment horizontal="center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59" applyNumberFormat="1" applyFont="1" applyAlignment="1">
      <alignment horizontal="center" vertical="center" wrapText="1"/>
      <protection/>
    </xf>
    <xf numFmtId="188" fontId="15" fillId="0" borderId="0" xfId="59" applyNumberFormat="1" applyFont="1" applyAlignment="1">
      <alignment horizontal="center" vertical="center" wrapText="1"/>
      <protection/>
    </xf>
    <xf numFmtId="3" fontId="15" fillId="34" borderId="10" xfId="56" applyNumberFormat="1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188" fontId="25" fillId="0" borderId="11" xfId="0" applyNumberFormat="1" applyFont="1" applyFill="1" applyBorder="1" applyAlignment="1" applyProtection="1">
      <alignment horizontal="center" vertical="center"/>
      <protection locked="0"/>
    </xf>
    <xf numFmtId="188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80" fontId="25" fillId="34" borderId="10" xfId="54" applyNumberFormat="1" applyFont="1" applyFill="1" applyBorder="1" applyAlignment="1" applyProtection="1">
      <alignment horizontal="center" vertical="center"/>
      <protection/>
    </xf>
    <xf numFmtId="180" fontId="23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8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0" xfId="59" applyNumberFormat="1" applyFont="1" applyAlignment="1">
      <alignment horizontal="center" vertical="center" wrapText="1"/>
      <protection/>
    </xf>
    <xf numFmtId="0" fontId="15" fillId="0" borderId="12" xfId="59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 vertical="top"/>
      <protection/>
    </xf>
    <xf numFmtId="0" fontId="13" fillId="0" borderId="0" xfId="56" applyFont="1" applyAlignment="1">
      <alignment horizontal="center"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4" fillId="0" borderId="0" xfId="59" applyFont="1" applyFill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1" fontId="25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6" xfId="55" applyNumberFormat="1" applyFont="1" applyFill="1" applyBorder="1" applyAlignment="1" applyProtection="1">
      <alignment horizontal="center" vertical="center" wrapText="1"/>
      <protection/>
    </xf>
    <xf numFmtId="1" fontId="25" fillId="0" borderId="17" xfId="55" applyNumberFormat="1" applyFont="1" applyFill="1" applyBorder="1" applyAlignment="1" applyProtection="1">
      <alignment horizontal="center" vertical="center" wrapText="1"/>
      <protection/>
    </xf>
    <xf numFmtId="1" fontId="25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1" fillId="0" borderId="0" xfId="60" applyFont="1" applyFill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Iнвалiди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PageLayoutView="0" workbookViewId="0" topLeftCell="A1">
      <selection activeCell="B5" sqref="B5:B6"/>
    </sheetView>
  </sheetViews>
  <sheetFormatPr defaultColWidth="8.00390625" defaultRowHeight="15"/>
  <cols>
    <col min="1" max="1" width="72.7109375" style="1" customWidth="1"/>
    <col min="2" max="2" width="15.28125" style="1" customWidth="1"/>
    <col min="3" max="3" width="17.57421875" style="15" customWidth="1"/>
    <col min="4" max="4" width="13.00390625" style="15" customWidth="1"/>
    <col min="5" max="5" width="18.8515625" style="15" customWidth="1"/>
    <col min="6" max="6" width="12.7109375" style="1" customWidth="1"/>
    <col min="7" max="7" width="16.00390625" style="1" customWidth="1"/>
    <col min="8" max="8" width="22.8515625" style="1" customWidth="1"/>
    <col min="9" max="9" width="17.7109375" style="1" customWidth="1"/>
    <col min="10" max="10" width="22.8515625" style="1" customWidth="1"/>
    <col min="11" max="11" width="37.140625" style="1" customWidth="1"/>
    <col min="12" max="16384" width="8.00390625" style="1" customWidth="1"/>
  </cols>
  <sheetData>
    <row r="1" spans="3:6" ht="8.25" customHeight="1">
      <c r="C1" s="66"/>
      <c r="D1" s="66"/>
      <c r="E1" s="66"/>
      <c r="F1" s="66"/>
    </row>
    <row r="2" spans="1:6" ht="27" customHeight="1">
      <c r="A2" s="67" t="s">
        <v>23</v>
      </c>
      <c r="B2" s="67"/>
      <c r="C2" s="67"/>
      <c r="D2" s="67"/>
      <c r="E2" s="67"/>
      <c r="F2" s="67"/>
    </row>
    <row r="3" spans="1:6" ht="28.5" customHeight="1">
      <c r="A3" s="68" t="s">
        <v>47</v>
      </c>
      <c r="B3" s="68"/>
      <c r="C3" s="68"/>
      <c r="D3" s="68"/>
      <c r="E3" s="68"/>
      <c r="F3" s="68"/>
    </row>
    <row r="4" spans="1:6" s="2" customFormat="1" ht="33.75" customHeight="1">
      <c r="A4" s="69" t="s">
        <v>0</v>
      </c>
      <c r="B4" s="69"/>
      <c r="C4" s="69"/>
      <c r="D4" s="69"/>
      <c r="E4" s="69"/>
      <c r="F4" s="69"/>
    </row>
    <row r="5" spans="1:6" s="2" customFormat="1" ht="42.75" customHeight="1">
      <c r="A5" s="70" t="s">
        <v>1</v>
      </c>
      <c r="B5" s="71" t="s">
        <v>2</v>
      </c>
      <c r="C5" s="73" t="s">
        <v>3</v>
      </c>
      <c r="D5" s="74" t="s">
        <v>4</v>
      </c>
      <c r="E5" s="73" t="s">
        <v>5</v>
      </c>
      <c r="F5" s="74" t="s">
        <v>6</v>
      </c>
    </row>
    <row r="6" spans="1:6" s="2" customFormat="1" ht="37.5" customHeight="1">
      <c r="A6" s="70"/>
      <c r="B6" s="72"/>
      <c r="C6" s="73" t="s">
        <v>3</v>
      </c>
      <c r="D6" s="75"/>
      <c r="E6" s="73" t="s">
        <v>5</v>
      </c>
      <c r="F6" s="75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1" s="2" customFormat="1" ht="43.5" customHeight="1">
      <c r="A8" s="6" t="s">
        <v>10</v>
      </c>
      <c r="B8" s="46">
        <f>C8+E8</f>
        <v>44214</v>
      </c>
      <c r="C8" s="62">
        <v>28540</v>
      </c>
      <c r="D8" s="7">
        <f>C8/B8*100</f>
        <v>64.54969014339349</v>
      </c>
      <c r="E8" s="47">
        <v>15674</v>
      </c>
      <c r="F8" s="8">
        <f>E8/B8*100</f>
        <v>35.4503098566065</v>
      </c>
      <c r="G8" s="50"/>
      <c r="H8" s="49"/>
      <c r="I8" s="50"/>
      <c r="J8" s="44"/>
      <c r="K8" s="45"/>
    </row>
    <row r="9" spans="1:11" s="2" customFormat="1" ht="61.5" customHeight="1">
      <c r="A9" s="9" t="s">
        <v>24</v>
      </c>
      <c r="B9" s="46">
        <f>C9+E9</f>
        <v>26630</v>
      </c>
      <c r="C9" s="51">
        <v>17688</v>
      </c>
      <c r="D9" s="7">
        <f>C9/B9*100</f>
        <v>66.42132932782576</v>
      </c>
      <c r="E9" s="47">
        <v>8942</v>
      </c>
      <c r="F9" s="8">
        <f>E9/B9*100</f>
        <v>33.57867067217424</v>
      </c>
      <c r="G9" s="50"/>
      <c r="H9" s="49"/>
      <c r="I9" s="50"/>
      <c r="J9" s="44"/>
      <c r="K9" s="45"/>
    </row>
    <row r="10" spans="1:11" s="2" customFormat="1" ht="45" customHeight="1">
      <c r="A10" s="10" t="s">
        <v>8</v>
      </c>
      <c r="B10" s="46">
        <f>C10+E10</f>
        <v>3967</v>
      </c>
      <c r="C10" s="51">
        <v>1779</v>
      </c>
      <c r="D10" s="7">
        <f>C10/B10*100</f>
        <v>44.84497101083942</v>
      </c>
      <c r="E10" s="47">
        <v>2188</v>
      </c>
      <c r="F10" s="8">
        <f>E10/B10*100</f>
        <v>55.15502898916057</v>
      </c>
      <c r="G10" s="50"/>
      <c r="H10" s="49"/>
      <c r="I10" s="50"/>
      <c r="J10" s="44"/>
      <c r="K10" s="45"/>
    </row>
    <row r="11" spans="1:11" s="2" customFormat="1" ht="63" customHeight="1">
      <c r="A11" s="10" t="s">
        <v>25</v>
      </c>
      <c r="B11" s="46">
        <f>C11+E11</f>
        <v>5614</v>
      </c>
      <c r="C11" s="51">
        <v>3037</v>
      </c>
      <c r="D11" s="7">
        <f>C11/B11*100</f>
        <v>54.09690060562878</v>
      </c>
      <c r="E11" s="47">
        <v>2577</v>
      </c>
      <c r="F11" s="8">
        <f>E11/B11*100</f>
        <v>45.90309939437122</v>
      </c>
      <c r="G11" s="50"/>
      <c r="H11" s="49"/>
      <c r="I11" s="50"/>
      <c r="J11" s="44"/>
      <c r="K11" s="45"/>
    </row>
    <row r="12" spans="1:11" s="2" customFormat="1" ht="67.5" customHeight="1">
      <c r="A12" s="10" t="s">
        <v>26</v>
      </c>
      <c r="B12" s="46">
        <f>C12+E12</f>
        <v>39750</v>
      </c>
      <c r="C12" s="51">
        <v>25548</v>
      </c>
      <c r="D12" s="7">
        <f>C12/B12*100</f>
        <v>64.27169811320755</v>
      </c>
      <c r="E12" s="47">
        <v>14202</v>
      </c>
      <c r="F12" s="8">
        <f>E12/B12*100</f>
        <v>35.72830188679245</v>
      </c>
      <c r="G12" s="50"/>
      <c r="H12" s="49"/>
      <c r="I12" s="50"/>
      <c r="J12" s="44"/>
      <c r="K12" s="45"/>
    </row>
    <row r="13" spans="1:11" s="2" customFormat="1" ht="27" customHeight="1">
      <c r="A13" s="10"/>
      <c r="B13" s="63" t="s">
        <v>46</v>
      </c>
      <c r="C13" s="64"/>
      <c r="D13" s="64"/>
      <c r="E13" s="64"/>
      <c r="F13" s="65"/>
      <c r="G13" s="50"/>
      <c r="H13" s="49"/>
      <c r="I13" s="50"/>
      <c r="J13" s="44"/>
      <c r="K13" s="45"/>
    </row>
    <row r="14" spans="1:11" s="2" customFormat="1" ht="51.75" customHeight="1">
      <c r="A14" s="11" t="s">
        <v>27</v>
      </c>
      <c r="B14" s="46">
        <f>C14+E14</f>
        <v>15466</v>
      </c>
      <c r="C14" s="48">
        <v>9696</v>
      </c>
      <c r="D14" s="12">
        <f>C14/B14*100</f>
        <v>62.69235742919953</v>
      </c>
      <c r="E14" s="48">
        <v>5770</v>
      </c>
      <c r="F14" s="13">
        <f>E14/B14*100</f>
        <v>37.30764257080047</v>
      </c>
      <c r="G14" s="50"/>
      <c r="H14" s="49"/>
      <c r="I14" s="50"/>
      <c r="J14" s="44"/>
      <c r="K14" s="45"/>
    </row>
    <row r="15" spans="1:11" s="2" customFormat="1" ht="39.75" customHeight="1">
      <c r="A15" s="11" t="s">
        <v>28</v>
      </c>
      <c r="B15" s="46">
        <f>C15+E15</f>
        <v>12344</v>
      </c>
      <c r="C15" s="48">
        <v>7521</v>
      </c>
      <c r="D15" s="12">
        <f>C15/B15*100</f>
        <v>60.92838626053143</v>
      </c>
      <c r="E15" s="48">
        <v>4823</v>
      </c>
      <c r="F15" s="13">
        <f>E15/B15*100</f>
        <v>39.07161373946857</v>
      </c>
      <c r="G15" s="50"/>
      <c r="H15" s="49"/>
      <c r="I15" s="50"/>
      <c r="J15" s="44"/>
      <c r="K15" s="45"/>
    </row>
    <row r="16" spans="1:6" s="2" customFormat="1" ht="15.75" customHeight="1">
      <c r="A16" s="1"/>
      <c r="B16" s="1"/>
      <c r="C16" s="14"/>
      <c r="D16" s="14"/>
      <c r="E16" s="14"/>
      <c r="F16" s="1"/>
    </row>
    <row r="17" ht="15" customHeight="1">
      <c r="E17" s="14"/>
    </row>
  </sheetData>
  <sheetProtection/>
  <mergeCells count="11"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K12" sqref="K12"/>
    </sheetView>
  </sheetViews>
  <sheetFormatPr defaultColWidth="9.140625" defaultRowHeight="15"/>
  <cols>
    <col min="1" max="1" width="25.28125" style="40" customWidth="1"/>
    <col min="2" max="2" width="10.7109375" style="40" customWidth="1"/>
    <col min="3" max="3" width="11.140625" style="40" customWidth="1"/>
    <col min="4" max="4" width="12.7109375" style="40" customWidth="1"/>
    <col min="5" max="5" width="10.00390625" style="40" customWidth="1"/>
    <col min="6" max="6" width="11.140625" style="40" customWidth="1"/>
    <col min="7" max="7" width="12.140625" style="40" customWidth="1"/>
    <col min="8" max="8" width="9.28125" style="40" customWidth="1"/>
    <col min="9" max="10" width="11.57421875" style="40" customWidth="1"/>
    <col min="11" max="11" width="9.140625" style="40" customWidth="1"/>
    <col min="12" max="12" width="11.140625" style="40" customWidth="1"/>
    <col min="13" max="13" width="10.57421875" style="40" customWidth="1"/>
    <col min="14" max="14" width="11.421875" style="40" customWidth="1"/>
    <col min="15" max="15" width="9.140625" style="40" customWidth="1"/>
    <col min="16" max="16" width="10.00390625" style="40" customWidth="1"/>
    <col min="17" max="17" width="9.421875" style="40" customWidth="1"/>
    <col min="18" max="18" width="13.28125" style="40" customWidth="1"/>
    <col min="19" max="19" width="14.421875" style="40" customWidth="1"/>
    <col min="20" max="20" width="13.8515625" style="40" customWidth="1"/>
    <col min="21" max="21" width="14.140625" style="40" customWidth="1"/>
    <col min="22" max="22" width="14.421875" style="40" customWidth="1"/>
    <col min="23" max="16384" width="9.140625" style="40" customWidth="1"/>
  </cols>
  <sheetData>
    <row r="1" spans="2:22" s="16" customFormat="1" ht="25.5" customHeight="1">
      <c r="B1" s="85" t="s">
        <v>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7"/>
      <c r="Q1" s="17"/>
      <c r="R1" s="17"/>
      <c r="S1" s="17"/>
      <c r="T1" s="17"/>
      <c r="U1" s="17"/>
      <c r="V1" s="17"/>
    </row>
    <row r="2" spans="2:22" s="16" customFormat="1" ht="23.25" customHeight="1">
      <c r="B2" s="85" t="s">
        <v>48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7"/>
      <c r="Q2" s="17"/>
      <c r="R2" s="17"/>
      <c r="S2" s="17"/>
      <c r="T2" s="17"/>
      <c r="U2" s="17"/>
      <c r="V2" s="17"/>
    </row>
    <row r="3" spans="2:22" s="16" customFormat="1" ht="18.7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76"/>
      <c r="B5" s="77" t="s">
        <v>10</v>
      </c>
      <c r="C5" s="77"/>
      <c r="D5" s="77"/>
      <c r="E5" s="77" t="s">
        <v>19</v>
      </c>
      <c r="F5" s="77"/>
      <c r="G5" s="77"/>
      <c r="H5" s="77" t="s">
        <v>11</v>
      </c>
      <c r="I5" s="77"/>
      <c r="J5" s="77"/>
      <c r="K5" s="78" t="s">
        <v>12</v>
      </c>
      <c r="L5" s="78"/>
      <c r="M5" s="78"/>
      <c r="N5" s="78" t="s">
        <v>13</v>
      </c>
      <c r="O5" s="78"/>
      <c r="P5" s="78"/>
      <c r="Q5" s="79" t="s">
        <v>14</v>
      </c>
      <c r="R5" s="80"/>
      <c r="S5" s="81"/>
      <c r="T5" s="82" t="s">
        <v>15</v>
      </c>
      <c r="U5" s="83"/>
      <c r="V5" s="84"/>
    </row>
    <row r="6" spans="1:22" s="24" customFormat="1" ht="49.5" customHeight="1">
      <c r="A6" s="76"/>
      <c r="B6" s="22" t="s">
        <v>2</v>
      </c>
      <c r="C6" s="23" t="s">
        <v>16</v>
      </c>
      <c r="D6" s="23" t="s">
        <v>17</v>
      </c>
      <c r="E6" s="22" t="s">
        <v>2</v>
      </c>
      <c r="F6" s="23" t="s">
        <v>16</v>
      </c>
      <c r="G6" s="23" t="s">
        <v>17</v>
      </c>
      <c r="H6" s="23" t="s">
        <v>2</v>
      </c>
      <c r="I6" s="23" t="s">
        <v>16</v>
      </c>
      <c r="J6" s="23" t="s">
        <v>17</v>
      </c>
      <c r="K6" s="23" t="s">
        <v>2</v>
      </c>
      <c r="L6" s="23" t="s">
        <v>16</v>
      </c>
      <c r="M6" s="23" t="s">
        <v>17</v>
      </c>
      <c r="N6" s="22" t="s">
        <v>2</v>
      </c>
      <c r="O6" s="23" t="s">
        <v>16</v>
      </c>
      <c r="P6" s="23" t="s">
        <v>17</v>
      </c>
      <c r="Q6" s="22" t="s">
        <v>2</v>
      </c>
      <c r="R6" s="23" t="s">
        <v>16</v>
      </c>
      <c r="S6" s="23" t="s">
        <v>17</v>
      </c>
      <c r="T6" s="22" t="s">
        <v>2</v>
      </c>
      <c r="U6" s="23" t="s">
        <v>16</v>
      </c>
      <c r="V6" s="23" t="s">
        <v>17</v>
      </c>
    </row>
    <row r="7" spans="1:22" s="26" customFormat="1" ht="11.25" customHeight="1">
      <c r="A7" s="25" t="s">
        <v>18</v>
      </c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  <c r="U7" s="25">
        <v>17</v>
      </c>
      <c r="V7" s="25">
        <v>18</v>
      </c>
    </row>
    <row r="8" spans="1:22" s="31" customFormat="1" ht="25.5" customHeight="1">
      <c r="A8" s="43" t="s">
        <v>20</v>
      </c>
      <c r="B8" s="27">
        <f>SUM(B9:B27)</f>
        <v>44214</v>
      </c>
      <c r="C8" s="28">
        <v>64.54969014339349</v>
      </c>
      <c r="D8" s="28">
        <v>35.4503098566065</v>
      </c>
      <c r="E8" s="29">
        <f>SUM(E9:E27)</f>
        <v>26630</v>
      </c>
      <c r="F8" s="28">
        <v>66.42132932782576</v>
      </c>
      <c r="G8" s="28">
        <v>33.57867067217424</v>
      </c>
      <c r="H8" s="29">
        <f>SUM(H9:H27)</f>
        <v>3967</v>
      </c>
      <c r="I8" s="28">
        <v>44.84497101083942</v>
      </c>
      <c r="J8" s="28">
        <v>55.15502898916057</v>
      </c>
      <c r="K8" s="29">
        <f>SUM(K9:K27)</f>
        <v>5614</v>
      </c>
      <c r="L8" s="28">
        <v>54.09690060562878</v>
      </c>
      <c r="M8" s="53">
        <v>45.90309939437122</v>
      </c>
      <c r="N8" s="29">
        <f>SUM(N9:N27)</f>
        <v>39750</v>
      </c>
      <c r="O8" s="28">
        <v>64.27169811320755</v>
      </c>
      <c r="P8" s="53">
        <v>35.72830188679245</v>
      </c>
      <c r="Q8" s="30">
        <f>SUM(Q9:Q27)</f>
        <v>15466</v>
      </c>
      <c r="R8" s="53">
        <v>62.69235742919953</v>
      </c>
      <c r="S8" s="53">
        <v>37.30764257080047</v>
      </c>
      <c r="T8" s="30">
        <f>SUM(T9:T27)</f>
        <v>12344</v>
      </c>
      <c r="U8" s="57">
        <v>60.92838626053143</v>
      </c>
      <c r="V8" s="57">
        <v>39.07161373946857</v>
      </c>
    </row>
    <row r="9" spans="1:22" s="35" customFormat="1" ht="26.25" customHeight="1">
      <c r="A9" s="52" t="s">
        <v>29</v>
      </c>
      <c r="B9" s="32">
        <v>2066</v>
      </c>
      <c r="C9" s="33">
        <v>68.73184898354307</v>
      </c>
      <c r="D9" s="33">
        <v>31.268151016456926</v>
      </c>
      <c r="E9" s="34">
        <v>843</v>
      </c>
      <c r="F9" s="33">
        <v>71.88612099644128</v>
      </c>
      <c r="G9" s="33">
        <v>28.11387900355872</v>
      </c>
      <c r="H9" s="59">
        <v>178</v>
      </c>
      <c r="I9" s="33">
        <v>51.68539325842697</v>
      </c>
      <c r="J9" s="33">
        <v>48.31460674157304</v>
      </c>
      <c r="K9" s="55">
        <v>137</v>
      </c>
      <c r="L9" s="33">
        <v>46.715328467153284</v>
      </c>
      <c r="M9" s="54">
        <v>53.284671532846716</v>
      </c>
      <c r="N9" s="56">
        <v>1956</v>
      </c>
      <c r="O9" s="33">
        <v>68.60940695296523</v>
      </c>
      <c r="P9" s="54">
        <v>31.390593047034766</v>
      </c>
      <c r="Q9" s="56">
        <v>712</v>
      </c>
      <c r="R9" s="54">
        <v>64.32584269662921</v>
      </c>
      <c r="S9" s="54">
        <v>35.674157303370784</v>
      </c>
      <c r="T9" s="56">
        <v>631</v>
      </c>
      <c r="U9" s="58">
        <v>64.02535657686212</v>
      </c>
      <c r="V9" s="58">
        <v>35.97464342313788</v>
      </c>
    </row>
    <row r="10" spans="1:22" s="36" customFormat="1" ht="26.25" customHeight="1">
      <c r="A10" s="52" t="s">
        <v>30</v>
      </c>
      <c r="B10" s="32">
        <v>1737</v>
      </c>
      <c r="C10" s="33">
        <v>45.02014968336212</v>
      </c>
      <c r="D10" s="33">
        <v>54.97985031663788</v>
      </c>
      <c r="E10" s="34">
        <v>1038</v>
      </c>
      <c r="F10" s="33">
        <v>45.857418111753375</v>
      </c>
      <c r="G10" s="33">
        <v>54.14258188824663</v>
      </c>
      <c r="H10" s="59">
        <v>150</v>
      </c>
      <c r="I10" s="33">
        <v>16.666666666666664</v>
      </c>
      <c r="J10" s="33">
        <v>83.33333333333334</v>
      </c>
      <c r="K10" s="55">
        <v>261</v>
      </c>
      <c r="L10" s="33">
        <v>22.22222222222222</v>
      </c>
      <c r="M10" s="54">
        <v>77.77777777777779</v>
      </c>
      <c r="N10" s="56">
        <v>1556</v>
      </c>
      <c r="O10" s="33">
        <v>43.637532133676096</v>
      </c>
      <c r="P10" s="54">
        <v>56.362467866323904</v>
      </c>
      <c r="Q10" s="56">
        <v>650</v>
      </c>
      <c r="R10" s="54">
        <v>41.23076923076923</v>
      </c>
      <c r="S10" s="54">
        <v>58.769230769230774</v>
      </c>
      <c r="T10" s="56">
        <v>529</v>
      </c>
      <c r="U10" s="58">
        <v>36.10586011342155</v>
      </c>
      <c r="V10" s="58">
        <v>63.89413988657845</v>
      </c>
    </row>
    <row r="11" spans="1:22" s="35" customFormat="1" ht="26.25" customHeight="1">
      <c r="A11" s="52" t="s">
        <v>31</v>
      </c>
      <c r="B11" s="32">
        <v>1218</v>
      </c>
      <c r="C11" s="33">
        <v>43.34975369458128</v>
      </c>
      <c r="D11" s="33">
        <v>56.65024630541872</v>
      </c>
      <c r="E11" s="34">
        <v>410</v>
      </c>
      <c r="F11" s="33">
        <v>45.1219512195122</v>
      </c>
      <c r="G11" s="33">
        <v>54.87804878048781</v>
      </c>
      <c r="H11" s="59">
        <v>134</v>
      </c>
      <c r="I11" s="33">
        <v>27.611940298507463</v>
      </c>
      <c r="J11" s="33">
        <v>72.38805970149254</v>
      </c>
      <c r="K11" s="55">
        <v>73</v>
      </c>
      <c r="L11" s="33">
        <v>15.068493150684931</v>
      </c>
      <c r="M11" s="54">
        <v>84.93150684931507</v>
      </c>
      <c r="N11" s="56">
        <v>1160</v>
      </c>
      <c r="O11" s="33">
        <v>43.53448275862069</v>
      </c>
      <c r="P11" s="54">
        <v>56.46551724137932</v>
      </c>
      <c r="Q11" s="56">
        <v>472</v>
      </c>
      <c r="R11" s="54">
        <v>39.40677966101695</v>
      </c>
      <c r="S11" s="54">
        <v>60.59322033898306</v>
      </c>
      <c r="T11" s="56">
        <v>360</v>
      </c>
      <c r="U11" s="58">
        <v>35.833333333333336</v>
      </c>
      <c r="V11" s="58">
        <v>64.16666666666667</v>
      </c>
    </row>
    <row r="12" spans="1:22" s="35" customFormat="1" ht="26.25" customHeight="1">
      <c r="A12" s="52" t="s">
        <v>32</v>
      </c>
      <c r="B12" s="32">
        <v>2034</v>
      </c>
      <c r="C12" s="33">
        <v>38.93805309734513</v>
      </c>
      <c r="D12" s="33">
        <v>61.06194690265486</v>
      </c>
      <c r="E12" s="34">
        <v>911</v>
      </c>
      <c r="F12" s="33">
        <v>39.51701427003293</v>
      </c>
      <c r="G12" s="33">
        <v>60.48298572996706</v>
      </c>
      <c r="H12" s="59">
        <v>210</v>
      </c>
      <c r="I12" s="33">
        <v>13.80952380952381</v>
      </c>
      <c r="J12" s="33">
        <v>86.19047619047619</v>
      </c>
      <c r="K12" s="55">
        <v>270</v>
      </c>
      <c r="L12" s="33">
        <v>29.629629629629626</v>
      </c>
      <c r="M12" s="54">
        <v>70.37037037037037</v>
      </c>
      <c r="N12" s="56">
        <v>1949</v>
      </c>
      <c r="O12" s="33">
        <v>38.53258081067214</v>
      </c>
      <c r="P12" s="54">
        <v>61.46741918932786</v>
      </c>
      <c r="Q12" s="56">
        <v>778</v>
      </c>
      <c r="R12" s="54">
        <v>41.131105398457585</v>
      </c>
      <c r="S12" s="54">
        <v>58.86889460154242</v>
      </c>
      <c r="T12" s="56">
        <v>625</v>
      </c>
      <c r="U12" s="58">
        <v>37.76</v>
      </c>
      <c r="V12" s="58">
        <v>62.239999999999995</v>
      </c>
    </row>
    <row r="13" spans="1:22" s="35" customFormat="1" ht="26.25" customHeight="1">
      <c r="A13" s="52" t="s">
        <v>33</v>
      </c>
      <c r="B13" s="32">
        <v>1133</v>
      </c>
      <c r="C13" s="33">
        <v>62.40070609002648</v>
      </c>
      <c r="D13" s="33">
        <v>37.59929390997352</v>
      </c>
      <c r="E13" s="34">
        <v>808</v>
      </c>
      <c r="F13" s="33">
        <v>71.53465346534654</v>
      </c>
      <c r="G13" s="33">
        <v>28.465346534653463</v>
      </c>
      <c r="H13" s="59">
        <v>128</v>
      </c>
      <c r="I13" s="33">
        <v>44.53125</v>
      </c>
      <c r="J13" s="33">
        <v>55.46875</v>
      </c>
      <c r="K13" s="55">
        <v>292</v>
      </c>
      <c r="L13" s="33">
        <v>76.02739726027397</v>
      </c>
      <c r="M13" s="54">
        <v>23.972602739726025</v>
      </c>
      <c r="N13" s="56">
        <v>1042</v>
      </c>
      <c r="O13" s="33">
        <v>61.324376199616125</v>
      </c>
      <c r="P13" s="54">
        <v>38.67562380038388</v>
      </c>
      <c r="Q13" s="56">
        <v>374</v>
      </c>
      <c r="R13" s="54">
        <v>59.09090909090909</v>
      </c>
      <c r="S13" s="54">
        <v>40.909090909090914</v>
      </c>
      <c r="T13" s="56">
        <v>329</v>
      </c>
      <c r="U13" s="58">
        <v>59.27051671732523</v>
      </c>
      <c r="V13" s="58">
        <v>40.72948328267477</v>
      </c>
    </row>
    <row r="14" spans="1:22" s="35" customFormat="1" ht="26.25" customHeight="1">
      <c r="A14" s="52" t="s">
        <v>34</v>
      </c>
      <c r="B14" s="32">
        <v>3590</v>
      </c>
      <c r="C14" s="33">
        <v>62.89693593314764</v>
      </c>
      <c r="D14" s="33">
        <v>37.10306406685237</v>
      </c>
      <c r="E14" s="34">
        <v>1575</v>
      </c>
      <c r="F14" s="33">
        <v>62.095238095238095</v>
      </c>
      <c r="G14" s="33">
        <v>37.904761904761905</v>
      </c>
      <c r="H14" s="59">
        <v>376</v>
      </c>
      <c r="I14" s="33">
        <v>46.01063829787234</v>
      </c>
      <c r="J14" s="33">
        <v>53.98936170212766</v>
      </c>
      <c r="K14" s="55">
        <v>465</v>
      </c>
      <c r="L14" s="33">
        <v>18.494623655913976</v>
      </c>
      <c r="M14" s="54">
        <v>81.50537634408602</v>
      </c>
      <c r="N14" s="56">
        <v>3301</v>
      </c>
      <c r="O14" s="33">
        <v>63.13238412602242</v>
      </c>
      <c r="P14" s="54">
        <v>36.867615873977584</v>
      </c>
      <c r="Q14" s="56">
        <v>1220</v>
      </c>
      <c r="R14" s="54">
        <v>64.59016393442623</v>
      </c>
      <c r="S14" s="54">
        <v>35.40983606557377</v>
      </c>
      <c r="T14" s="56">
        <v>819</v>
      </c>
      <c r="U14" s="58">
        <v>62.75946275946276</v>
      </c>
      <c r="V14" s="58">
        <v>37.24053724053724</v>
      </c>
    </row>
    <row r="15" spans="1:22" s="35" customFormat="1" ht="26.25" customHeight="1">
      <c r="A15" s="52" t="s">
        <v>35</v>
      </c>
      <c r="B15" s="32">
        <v>1331</v>
      </c>
      <c r="C15" s="33">
        <v>28.775356874530427</v>
      </c>
      <c r="D15" s="33">
        <v>71.22464312546957</v>
      </c>
      <c r="E15" s="34">
        <v>518</v>
      </c>
      <c r="F15" s="33">
        <v>23.745173745173744</v>
      </c>
      <c r="G15" s="33">
        <v>76.25482625482626</v>
      </c>
      <c r="H15" s="59">
        <v>153</v>
      </c>
      <c r="I15" s="33">
        <v>9.15032679738562</v>
      </c>
      <c r="J15" s="33">
        <v>90.84967320261438</v>
      </c>
      <c r="K15" s="55">
        <v>190</v>
      </c>
      <c r="L15" s="33">
        <v>33.68421052631579</v>
      </c>
      <c r="M15" s="54">
        <v>66.3157894736842</v>
      </c>
      <c r="N15" s="56">
        <v>876</v>
      </c>
      <c r="O15" s="33">
        <v>27.96803652968037</v>
      </c>
      <c r="P15" s="54">
        <v>72.03196347031964</v>
      </c>
      <c r="Q15" s="56">
        <v>534</v>
      </c>
      <c r="R15" s="54">
        <v>31.086142322097377</v>
      </c>
      <c r="S15" s="54">
        <v>68.91385767790263</v>
      </c>
      <c r="T15" s="56">
        <v>433</v>
      </c>
      <c r="U15" s="58">
        <v>30.023094688221708</v>
      </c>
      <c r="V15" s="58">
        <v>69.9769053117783</v>
      </c>
    </row>
    <row r="16" spans="1:22" s="35" customFormat="1" ht="26.25" customHeight="1">
      <c r="A16" s="52" t="s">
        <v>36</v>
      </c>
      <c r="B16" s="32">
        <v>1284</v>
      </c>
      <c r="C16" s="33">
        <v>38.39563862928349</v>
      </c>
      <c r="D16" s="33">
        <v>61.60436137071651</v>
      </c>
      <c r="E16" s="34">
        <v>605</v>
      </c>
      <c r="F16" s="33">
        <v>42.14876033057851</v>
      </c>
      <c r="G16" s="33">
        <v>57.85123966942148</v>
      </c>
      <c r="H16" s="59">
        <v>137</v>
      </c>
      <c r="I16" s="33">
        <v>24.817518248175183</v>
      </c>
      <c r="J16" s="33">
        <v>75.18248175182481</v>
      </c>
      <c r="K16" s="55">
        <v>374</v>
      </c>
      <c r="L16" s="33">
        <v>34.22459893048128</v>
      </c>
      <c r="M16" s="54">
        <v>65.77540106951871</v>
      </c>
      <c r="N16" s="56">
        <v>1126</v>
      </c>
      <c r="O16" s="33">
        <v>38.54351687388988</v>
      </c>
      <c r="P16" s="54">
        <v>61.45648312611013</v>
      </c>
      <c r="Q16" s="56">
        <v>486</v>
      </c>
      <c r="R16" s="54">
        <v>37.03703703703704</v>
      </c>
      <c r="S16" s="54">
        <v>62.96296296296296</v>
      </c>
      <c r="T16" s="56">
        <v>426</v>
      </c>
      <c r="U16" s="58">
        <v>38.732394366197184</v>
      </c>
      <c r="V16" s="58">
        <v>61.267605633802816</v>
      </c>
    </row>
    <row r="17" spans="1:22" s="35" customFormat="1" ht="26.25" customHeight="1">
      <c r="A17" s="52" t="s">
        <v>37</v>
      </c>
      <c r="B17" s="32">
        <v>1399</v>
      </c>
      <c r="C17" s="33">
        <v>62.25875625446747</v>
      </c>
      <c r="D17" s="33">
        <v>37.74124374553252</v>
      </c>
      <c r="E17" s="34">
        <v>926</v>
      </c>
      <c r="F17" s="33">
        <v>62.20302375809935</v>
      </c>
      <c r="G17" s="33">
        <v>37.79697624190065</v>
      </c>
      <c r="H17" s="59">
        <v>101</v>
      </c>
      <c r="I17" s="33">
        <v>48.51485148514851</v>
      </c>
      <c r="J17" s="33">
        <v>51.48514851485149</v>
      </c>
      <c r="K17" s="55">
        <v>232</v>
      </c>
      <c r="L17" s="33">
        <v>46.55172413793103</v>
      </c>
      <c r="M17" s="54">
        <v>53.44827586206896</v>
      </c>
      <c r="N17" s="56">
        <v>1344</v>
      </c>
      <c r="O17" s="33">
        <v>61.979166666666664</v>
      </c>
      <c r="P17" s="54">
        <v>38.02083333333333</v>
      </c>
      <c r="Q17" s="56">
        <v>460</v>
      </c>
      <c r="R17" s="54">
        <v>62.82608695652174</v>
      </c>
      <c r="S17" s="54">
        <v>37.173913043478265</v>
      </c>
      <c r="T17" s="56">
        <v>345</v>
      </c>
      <c r="U17" s="58">
        <v>60.86956521739131</v>
      </c>
      <c r="V17" s="58">
        <v>39.130434782608695</v>
      </c>
    </row>
    <row r="18" spans="1:22" s="35" customFormat="1" ht="26.25" customHeight="1">
      <c r="A18" s="52" t="s">
        <v>38</v>
      </c>
      <c r="B18" s="32">
        <v>636</v>
      </c>
      <c r="C18" s="33">
        <v>67.61006289308176</v>
      </c>
      <c r="D18" s="33">
        <v>32.38993710691824</v>
      </c>
      <c r="E18" s="34">
        <v>267</v>
      </c>
      <c r="F18" s="33">
        <v>73.03370786516854</v>
      </c>
      <c r="G18" s="33">
        <v>26.96629213483146</v>
      </c>
      <c r="H18" s="59">
        <v>84</v>
      </c>
      <c r="I18" s="33">
        <v>69.04761904761905</v>
      </c>
      <c r="J18" s="33">
        <v>30.952380952380953</v>
      </c>
      <c r="K18" s="55">
        <v>124</v>
      </c>
      <c r="L18" s="33">
        <v>87.09677419354838</v>
      </c>
      <c r="M18" s="54">
        <v>12.903225806451612</v>
      </c>
      <c r="N18" s="56">
        <v>566</v>
      </c>
      <c r="O18" s="33">
        <v>66.78445229681978</v>
      </c>
      <c r="P18" s="54">
        <v>33.215547703180206</v>
      </c>
      <c r="Q18" s="56">
        <v>202</v>
      </c>
      <c r="R18" s="54">
        <v>67.82178217821783</v>
      </c>
      <c r="S18" s="54">
        <v>32.17821782178218</v>
      </c>
      <c r="T18" s="56">
        <v>168</v>
      </c>
      <c r="U18" s="58">
        <v>65.47619047619048</v>
      </c>
      <c r="V18" s="58">
        <v>34.523809523809526</v>
      </c>
    </row>
    <row r="19" spans="1:22" s="35" customFormat="1" ht="26.25" customHeight="1">
      <c r="A19" s="52" t="s">
        <v>39</v>
      </c>
      <c r="B19" s="32">
        <v>1400</v>
      </c>
      <c r="C19" s="33">
        <v>34.57142857142857</v>
      </c>
      <c r="D19" s="33">
        <v>65.42857142857143</v>
      </c>
      <c r="E19" s="34">
        <v>1125</v>
      </c>
      <c r="F19" s="33">
        <v>41.06666666666667</v>
      </c>
      <c r="G19" s="33">
        <v>58.93333333333334</v>
      </c>
      <c r="H19" s="59">
        <v>238</v>
      </c>
      <c r="I19" s="33">
        <v>26.05042016806723</v>
      </c>
      <c r="J19" s="33">
        <v>73.94957983193278</v>
      </c>
      <c r="K19" s="55">
        <v>243</v>
      </c>
      <c r="L19" s="33">
        <v>25.102880658436217</v>
      </c>
      <c r="M19" s="54">
        <v>74.8971193415638</v>
      </c>
      <c r="N19" s="56">
        <v>1333</v>
      </c>
      <c r="O19" s="33">
        <v>34.208552138034506</v>
      </c>
      <c r="P19" s="54">
        <v>65.7914478619655</v>
      </c>
      <c r="Q19" s="56">
        <v>517</v>
      </c>
      <c r="R19" s="54">
        <v>34.81624758220503</v>
      </c>
      <c r="S19" s="54">
        <v>65.18375241779498</v>
      </c>
      <c r="T19" s="56">
        <v>476</v>
      </c>
      <c r="U19" s="58">
        <v>33.82352941176471</v>
      </c>
      <c r="V19" s="58">
        <v>66.17647058823529</v>
      </c>
    </row>
    <row r="20" spans="1:22" s="35" customFormat="1" ht="26.25" customHeight="1">
      <c r="A20" s="52" t="s">
        <v>40</v>
      </c>
      <c r="B20" s="32">
        <v>1561</v>
      </c>
      <c r="C20" s="33">
        <v>62.78026905829597</v>
      </c>
      <c r="D20" s="33">
        <v>37.219730941704036</v>
      </c>
      <c r="E20" s="34">
        <v>1078</v>
      </c>
      <c r="F20" s="33">
        <v>65.12059369202227</v>
      </c>
      <c r="G20" s="33">
        <v>34.87940630797773</v>
      </c>
      <c r="H20" s="59">
        <v>197</v>
      </c>
      <c r="I20" s="33">
        <v>50.25380710659898</v>
      </c>
      <c r="J20" s="33">
        <v>49.746192893401016</v>
      </c>
      <c r="K20" s="55">
        <v>431</v>
      </c>
      <c r="L20" s="33">
        <v>76.5661252900232</v>
      </c>
      <c r="M20" s="54">
        <v>23.4338747099768</v>
      </c>
      <c r="N20" s="56">
        <v>1437</v>
      </c>
      <c r="O20" s="33">
        <v>61.51704940848991</v>
      </c>
      <c r="P20" s="54">
        <v>38.48295059151009</v>
      </c>
      <c r="Q20" s="56">
        <v>542</v>
      </c>
      <c r="R20" s="54">
        <v>58.671586715867164</v>
      </c>
      <c r="S20" s="54">
        <v>41.32841328413284</v>
      </c>
      <c r="T20" s="56">
        <v>492</v>
      </c>
      <c r="U20" s="58">
        <v>57.52032520325203</v>
      </c>
      <c r="V20" s="58">
        <v>42.47967479674797</v>
      </c>
    </row>
    <row r="21" spans="1:22" s="35" customFormat="1" ht="26.25" customHeight="1">
      <c r="A21" s="52" t="s">
        <v>41</v>
      </c>
      <c r="B21" s="32">
        <v>954</v>
      </c>
      <c r="C21" s="33">
        <v>62.68343815513627</v>
      </c>
      <c r="D21" s="33">
        <v>37.316561844863735</v>
      </c>
      <c r="E21" s="34">
        <v>464</v>
      </c>
      <c r="F21" s="33">
        <v>61.422413793103445</v>
      </c>
      <c r="G21" s="33">
        <v>38.577586206896555</v>
      </c>
      <c r="H21" s="59">
        <v>119</v>
      </c>
      <c r="I21" s="33">
        <v>40.33613445378151</v>
      </c>
      <c r="J21" s="33">
        <v>59.66386554621849</v>
      </c>
      <c r="K21" s="55">
        <v>100</v>
      </c>
      <c r="L21" s="33">
        <v>53</v>
      </c>
      <c r="M21" s="54">
        <v>47</v>
      </c>
      <c r="N21" s="56">
        <v>909</v>
      </c>
      <c r="O21" s="33">
        <v>62.04620462046204</v>
      </c>
      <c r="P21" s="54">
        <v>37.95379537953795</v>
      </c>
      <c r="Q21" s="56">
        <v>379</v>
      </c>
      <c r="R21" s="54">
        <v>59.36675461741425</v>
      </c>
      <c r="S21" s="54">
        <v>40.633245382585756</v>
      </c>
      <c r="T21" s="56">
        <v>316</v>
      </c>
      <c r="U21" s="58">
        <v>52.53164556962025</v>
      </c>
      <c r="V21" s="58">
        <v>47.46835443037975</v>
      </c>
    </row>
    <row r="22" spans="1:22" s="35" customFormat="1" ht="26.25" customHeight="1">
      <c r="A22" s="52" t="s">
        <v>21</v>
      </c>
      <c r="B22" s="32">
        <v>7424</v>
      </c>
      <c r="C22" s="33">
        <v>92.2009698275862</v>
      </c>
      <c r="D22" s="33">
        <v>7.799030172413793</v>
      </c>
      <c r="E22" s="34">
        <v>5901</v>
      </c>
      <c r="F22" s="33">
        <v>86.13794272157261</v>
      </c>
      <c r="G22" s="33">
        <v>13.862057278427386</v>
      </c>
      <c r="H22" s="59">
        <v>286</v>
      </c>
      <c r="I22" s="33">
        <v>93.00699300699301</v>
      </c>
      <c r="J22" s="33">
        <v>6.993006993006993</v>
      </c>
      <c r="K22" s="55">
        <v>404</v>
      </c>
      <c r="L22" s="33">
        <v>91.58415841584159</v>
      </c>
      <c r="M22" s="54">
        <v>8.415841584158416</v>
      </c>
      <c r="N22" s="56">
        <v>6822</v>
      </c>
      <c r="O22" s="33">
        <v>92.2017003811199</v>
      </c>
      <c r="P22" s="54">
        <v>7.798299618880093</v>
      </c>
      <c r="Q22" s="56">
        <v>2601</v>
      </c>
      <c r="R22" s="54">
        <v>91.81084198385237</v>
      </c>
      <c r="S22" s="54">
        <v>8.189158016147635</v>
      </c>
      <c r="T22" s="56">
        <v>2174</v>
      </c>
      <c r="U22" s="58">
        <v>91.26034958601656</v>
      </c>
      <c r="V22" s="58">
        <v>8.73965041398344</v>
      </c>
    </row>
    <row r="23" spans="1:22" s="35" customFormat="1" ht="26.25" customHeight="1">
      <c r="A23" s="52" t="s">
        <v>22</v>
      </c>
      <c r="B23" s="32">
        <v>4185</v>
      </c>
      <c r="C23" s="33">
        <v>70.10752688172043</v>
      </c>
      <c r="D23" s="33">
        <v>29.89247311827957</v>
      </c>
      <c r="E23" s="34">
        <v>2554</v>
      </c>
      <c r="F23" s="33">
        <v>70.7126076742365</v>
      </c>
      <c r="G23" s="33">
        <v>29.287392325763506</v>
      </c>
      <c r="H23" s="59">
        <v>406</v>
      </c>
      <c r="I23" s="33">
        <v>48.275862068965516</v>
      </c>
      <c r="J23" s="33">
        <v>51.724137931034484</v>
      </c>
      <c r="K23" s="55">
        <v>548</v>
      </c>
      <c r="L23" s="33">
        <v>59.12408759124088</v>
      </c>
      <c r="M23" s="54">
        <v>40.87591240875913</v>
      </c>
      <c r="N23" s="56">
        <v>4068</v>
      </c>
      <c r="O23" s="33">
        <v>69.93608652900689</v>
      </c>
      <c r="P23" s="54">
        <v>30.063913470993114</v>
      </c>
      <c r="Q23" s="56">
        <v>1367</v>
      </c>
      <c r="R23" s="54">
        <v>67.37381126554499</v>
      </c>
      <c r="S23" s="54">
        <v>32.626188734455006</v>
      </c>
      <c r="T23" s="56">
        <v>1068</v>
      </c>
      <c r="U23" s="58">
        <v>65.0749063670412</v>
      </c>
      <c r="V23" s="58">
        <v>34.925093632958806</v>
      </c>
    </row>
    <row r="24" spans="1:22" s="35" customFormat="1" ht="26.25" customHeight="1">
      <c r="A24" s="52" t="s">
        <v>42</v>
      </c>
      <c r="B24" s="32">
        <v>4947</v>
      </c>
      <c r="C24" s="33">
        <v>74.26723266626239</v>
      </c>
      <c r="D24" s="33">
        <v>25.732767333737616</v>
      </c>
      <c r="E24" s="34">
        <v>2491</v>
      </c>
      <c r="F24" s="33">
        <v>76.35487755921316</v>
      </c>
      <c r="G24" s="33">
        <v>23.645122440786835</v>
      </c>
      <c r="H24" s="59">
        <v>316</v>
      </c>
      <c r="I24" s="33">
        <v>63.29113924050633</v>
      </c>
      <c r="J24" s="33">
        <v>36.708860759493675</v>
      </c>
      <c r="K24" s="55">
        <v>539</v>
      </c>
      <c r="L24" s="33">
        <v>77.73654916512059</v>
      </c>
      <c r="M24" s="54">
        <v>22.263450834879407</v>
      </c>
      <c r="N24" s="56">
        <v>3842</v>
      </c>
      <c r="O24" s="33">
        <v>73.34721499219157</v>
      </c>
      <c r="P24" s="54">
        <v>26.652785007808433</v>
      </c>
      <c r="Q24" s="56">
        <v>1660</v>
      </c>
      <c r="R24" s="54">
        <v>73.49397590361446</v>
      </c>
      <c r="S24" s="54">
        <v>26.506024096385545</v>
      </c>
      <c r="T24" s="56">
        <v>1098</v>
      </c>
      <c r="U24" s="58">
        <v>72.31329690346084</v>
      </c>
      <c r="V24" s="58">
        <v>27.686703096539162</v>
      </c>
    </row>
    <row r="25" spans="1:22" s="35" customFormat="1" ht="26.25" customHeight="1">
      <c r="A25" s="52" t="s">
        <v>43</v>
      </c>
      <c r="B25" s="32">
        <v>2550</v>
      </c>
      <c r="C25" s="33">
        <v>53.6078431372549</v>
      </c>
      <c r="D25" s="33">
        <v>46.3921568627451</v>
      </c>
      <c r="E25" s="34">
        <v>1959</v>
      </c>
      <c r="F25" s="33">
        <v>51.301684532924966</v>
      </c>
      <c r="G25" s="33">
        <v>48.698315467075034</v>
      </c>
      <c r="H25" s="60">
        <v>225</v>
      </c>
      <c r="I25" s="33">
        <v>33.33333333333333</v>
      </c>
      <c r="J25" s="33">
        <v>66.66666666666666</v>
      </c>
      <c r="K25" s="55">
        <v>298</v>
      </c>
      <c r="L25" s="33">
        <v>64.76510067114094</v>
      </c>
      <c r="M25" s="54">
        <v>35.23489932885906</v>
      </c>
      <c r="N25" s="56">
        <v>2140</v>
      </c>
      <c r="O25" s="33">
        <v>52.149532710280376</v>
      </c>
      <c r="P25" s="54">
        <v>47.85046728971963</v>
      </c>
      <c r="Q25" s="56">
        <v>863</v>
      </c>
      <c r="R25" s="54">
        <v>53.53418308227115</v>
      </c>
      <c r="S25" s="54">
        <v>46.46581691772885</v>
      </c>
      <c r="T25" s="56">
        <v>710</v>
      </c>
      <c r="U25" s="58">
        <v>51.267605633802816</v>
      </c>
      <c r="V25" s="58">
        <v>48.732394366197184</v>
      </c>
    </row>
    <row r="26" spans="1:22" s="35" customFormat="1" ht="26.25" customHeight="1">
      <c r="A26" s="52" t="s">
        <v>44</v>
      </c>
      <c r="B26" s="32">
        <v>2473</v>
      </c>
      <c r="C26" s="33">
        <v>59.80590376061464</v>
      </c>
      <c r="D26" s="33">
        <v>40.19409623938536</v>
      </c>
      <c r="E26" s="34">
        <v>1663</v>
      </c>
      <c r="F26" s="33">
        <v>63.25917017438364</v>
      </c>
      <c r="G26" s="33">
        <v>36.74082982561636</v>
      </c>
      <c r="H26" s="59">
        <v>259</v>
      </c>
      <c r="I26" s="33">
        <v>44.4015444015444</v>
      </c>
      <c r="J26" s="33">
        <v>55.5984555984556</v>
      </c>
      <c r="K26" s="55">
        <v>232</v>
      </c>
      <c r="L26" s="33">
        <v>24.137931034482758</v>
      </c>
      <c r="M26" s="54">
        <v>75.86206896551724</v>
      </c>
      <c r="N26" s="56">
        <v>2316</v>
      </c>
      <c r="O26" s="33">
        <v>58.98100172711571</v>
      </c>
      <c r="P26" s="54">
        <v>41.01899827288428</v>
      </c>
      <c r="Q26" s="56">
        <v>912</v>
      </c>
      <c r="R26" s="54">
        <v>57.89473684210527</v>
      </c>
      <c r="S26" s="54">
        <v>42.10526315789473</v>
      </c>
      <c r="T26" s="56">
        <v>742</v>
      </c>
      <c r="U26" s="58">
        <v>57.95148247978437</v>
      </c>
      <c r="V26" s="58">
        <v>42.04851752021563</v>
      </c>
    </row>
    <row r="27" spans="1:22" s="35" customFormat="1" ht="26.25" customHeight="1">
      <c r="A27" s="52" t="s">
        <v>45</v>
      </c>
      <c r="B27" s="32">
        <v>2292</v>
      </c>
      <c r="C27" s="33">
        <v>66.09947643979058</v>
      </c>
      <c r="D27" s="33">
        <v>33.90052356020942</v>
      </c>
      <c r="E27" s="34">
        <v>1494</v>
      </c>
      <c r="F27" s="33">
        <v>70.88353413654619</v>
      </c>
      <c r="G27" s="33">
        <v>29.116465863453815</v>
      </c>
      <c r="H27" s="59">
        <v>270</v>
      </c>
      <c r="I27" s="33">
        <v>55.55555555555556</v>
      </c>
      <c r="J27" s="33">
        <v>44.44444444444444</v>
      </c>
      <c r="K27" s="56">
        <v>401</v>
      </c>
      <c r="L27" s="33">
        <v>75.31172069825436</v>
      </c>
      <c r="M27" s="61">
        <v>24.688279301745634</v>
      </c>
      <c r="N27" s="56">
        <v>2007</v>
      </c>
      <c r="O27" s="33">
        <v>65.71998006975586</v>
      </c>
      <c r="P27" s="61">
        <v>34.280019930244144</v>
      </c>
      <c r="Q27" s="56">
        <v>737</v>
      </c>
      <c r="R27" s="61">
        <v>59.83717774762552</v>
      </c>
      <c r="S27" s="61">
        <v>40.16282225237449</v>
      </c>
      <c r="T27" s="56">
        <v>603</v>
      </c>
      <c r="U27" s="58">
        <v>59.70149253731343</v>
      </c>
      <c r="V27" s="58">
        <v>40.298507462686565</v>
      </c>
    </row>
    <row r="28" spans="1:21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7"/>
      <c r="Q28" s="37"/>
      <c r="R28" s="37"/>
      <c r="S28" s="39"/>
      <c r="T28" s="39"/>
      <c r="U28" s="39"/>
    </row>
    <row r="29" spans="1:21" ht="14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2"/>
      <c r="U29" s="42"/>
    </row>
    <row r="30" spans="1:21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2"/>
      <c r="U30" s="42"/>
    </row>
    <row r="31" spans="1:21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42"/>
      <c r="U31" s="42"/>
    </row>
    <row r="32" spans="19:21" ht="14.25">
      <c r="S32" s="42"/>
      <c r="T32" s="42"/>
      <c r="U32" s="42"/>
    </row>
    <row r="33" spans="19:21" ht="14.25">
      <c r="S33" s="42"/>
      <c r="T33" s="42"/>
      <c r="U33" s="42"/>
    </row>
    <row r="34" spans="19:21" ht="14.25">
      <c r="S34" s="42"/>
      <c r="T34" s="42"/>
      <c r="U34" s="42"/>
    </row>
    <row r="35" spans="19:21" ht="14.25">
      <c r="S35" s="42"/>
      <c r="T35" s="42"/>
      <c r="U35" s="42"/>
    </row>
    <row r="36" spans="19:21" ht="14.25">
      <c r="S36" s="42"/>
      <c r="T36" s="42"/>
      <c r="U36" s="42"/>
    </row>
    <row r="37" spans="19:21" ht="14.25">
      <c r="S37" s="42"/>
      <c r="T37" s="42"/>
      <c r="U37" s="42"/>
    </row>
    <row r="38" spans="19:21" ht="14.25">
      <c r="S38" s="42"/>
      <c r="T38" s="42"/>
      <c r="U38" s="42"/>
    </row>
    <row r="39" spans="19:21" ht="14.25">
      <c r="S39" s="42"/>
      <c r="T39" s="42"/>
      <c r="U39" s="42"/>
    </row>
    <row r="40" spans="19:21" ht="14.25">
      <c r="S40" s="42"/>
      <c r="T40" s="42"/>
      <c r="U40" s="42"/>
    </row>
    <row r="41" spans="19:21" ht="14.25">
      <c r="S41" s="42"/>
      <c r="T41" s="42"/>
      <c r="U41" s="42"/>
    </row>
    <row r="42" spans="19:21" ht="14.25">
      <c r="S42" s="42"/>
      <c r="T42" s="42"/>
      <c r="U42" s="42"/>
    </row>
    <row r="43" spans="19:21" ht="14.25">
      <c r="S43" s="42"/>
      <c r="T43" s="42"/>
      <c r="U43" s="42"/>
    </row>
    <row r="44" spans="19:21" ht="14.25">
      <c r="S44" s="42"/>
      <c r="T44" s="42"/>
      <c r="U44" s="42"/>
    </row>
    <row r="45" spans="19:21" ht="14.25">
      <c r="S45" s="42"/>
      <c r="T45" s="42"/>
      <c r="U45" s="42"/>
    </row>
    <row r="46" spans="19:21" ht="14.25">
      <c r="S46" s="42"/>
      <c r="T46" s="42"/>
      <c r="U46" s="42"/>
    </row>
    <row r="47" spans="19:21" ht="14.25">
      <c r="S47" s="42"/>
      <c r="T47" s="42"/>
      <c r="U47" s="42"/>
    </row>
    <row r="48" spans="19:21" ht="14.25">
      <c r="S48" s="42"/>
      <c r="T48" s="42"/>
      <c r="U48" s="42"/>
    </row>
    <row r="49" spans="19:21" ht="14.25">
      <c r="S49" s="42"/>
      <c r="T49" s="42"/>
      <c r="U49" s="42"/>
    </row>
    <row r="50" spans="19:21" ht="14.25">
      <c r="S50" s="42"/>
      <c r="T50" s="42"/>
      <c r="U50" s="42"/>
    </row>
    <row r="51" spans="19:21" ht="14.25">
      <c r="S51" s="42"/>
      <c r="T51" s="42"/>
      <c r="U51" s="42"/>
    </row>
    <row r="52" spans="19:21" ht="14.25">
      <c r="S52" s="42"/>
      <c r="T52" s="42"/>
      <c r="U52" s="42"/>
    </row>
    <row r="53" spans="19:21" ht="14.25">
      <c r="S53" s="42"/>
      <c r="T53" s="42"/>
      <c r="U53" s="42"/>
    </row>
    <row r="54" spans="19:21" ht="14.25">
      <c r="S54" s="42"/>
      <c r="T54" s="42"/>
      <c r="U54" s="42"/>
    </row>
    <row r="55" spans="19:21" ht="14.25">
      <c r="S55" s="42"/>
      <c r="T55" s="42"/>
      <c r="U55" s="42"/>
    </row>
    <row r="56" spans="19:21" ht="14.25">
      <c r="S56" s="42"/>
      <c r="T56" s="42"/>
      <c r="U56" s="42"/>
    </row>
    <row r="57" spans="19:21" ht="14.25">
      <c r="S57" s="42"/>
      <c r="T57" s="42"/>
      <c r="U57" s="42"/>
    </row>
    <row r="58" spans="19:21" ht="14.25">
      <c r="S58" s="42"/>
      <c r="T58" s="42"/>
      <c r="U58" s="42"/>
    </row>
    <row r="59" spans="19:21" ht="14.25">
      <c r="S59" s="42"/>
      <c r="T59" s="42"/>
      <c r="U59" s="42"/>
    </row>
    <row r="60" spans="19:21" ht="14.25">
      <c r="S60" s="42"/>
      <c r="T60" s="42"/>
      <c r="U60" s="42"/>
    </row>
    <row r="61" spans="19:21" ht="14.25">
      <c r="S61" s="42"/>
      <c r="T61" s="42"/>
      <c r="U61" s="42"/>
    </row>
    <row r="62" spans="19:21" ht="14.25">
      <c r="S62" s="42"/>
      <c r="T62" s="42"/>
      <c r="U62" s="42"/>
    </row>
    <row r="63" spans="19:21" ht="14.25">
      <c r="S63" s="42"/>
      <c r="T63" s="42"/>
      <c r="U63" s="42"/>
    </row>
    <row r="64" spans="19:21" ht="14.25">
      <c r="S64" s="42"/>
      <c r="T64" s="42"/>
      <c r="U64" s="42"/>
    </row>
    <row r="65" spans="19:21" ht="14.25">
      <c r="S65" s="42"/>
      <c r="T65" s="42"/>
      <c r="U65" s="42"/>
    </row>
    <row r="66" spans="19:21" ht="14.25">
      <c r="S66" s="42"/>
      <c r="T66" s="42"/>
      <c r="U66" s="42"/>
    </row>
    <row r="67" spans="19:21" ht="14.25">
      <c r="S67" s="42"/>
      <c r="T67" s="42"/>
      <c r="U67" s="42"/>
    </row>
    <row r="68" spans="19:21" ht="14.25">
      <c r="S68" s="42"/>
      <c r="T68" s="42"/>
      <c r="U68" s="42"/>
    </row>
    <row r="69" spans="19:21" ht="14.25">
      <c r="S69" s="42"/>
      <c r="T69" s="42"/>
      <c r="U69" s="42"/>
    </row>
    <row r="70" spans="19:21" ht="14.25">
      <c r="S70" s="42"/>
      <c r="T70" s="42"/>
      <c r="U70" s="42"/>
    </row>
    <row r="71" spans="19:21" ht="14.25">
      <c r="S71" s="42"/>
      <c r="T71" s="42"/>
      <c r="U71" s="42"/>
    </row>
    <row r="72" spans="19:21" ht="14.25">
      <c r="S72" s="42"/>
      <c r="T72" s="42"/>
      <c r="U72" s="42"/>
    </row>
    <row r="73" spans="19:21" ht="14.25">
      <c r="S73" s="42"/>
      <c r="T73" s="42"/>
      <c r="U73" s="42"/>
    </row>
    <row r="74" spans="19:21" ht="14.25">
      <c r="S74" s="42"/>
      <c r="T74" s="42"/>
      <c r="U74" s="42"/>
    </row>
    <row r="75" spans="19:21" ht="14.25">
      <c r="S75" s="42"/>
      <c r="T75" s="42"/>
      <c r="U75" s="42"/>
    </row>
    <row r="76" spans="19:21" ht="14.25">
      <c r="S76" s="42"/>
      <c r="T76" s="42"/>
      <c r="U76" s="42"/>
    </row>
    <row r="77" spans="19:21" ht="14.25">
      <c r="S77" s="42"/>
      <c r="T77" s="42"/>
      <c r="U77" s="42"/>
    </row>
    <row r="78" spans="19:21" ht="14.25">
      <c r="S78" s="42"/>
      <c r="T78" s="42"/>
      <c r="U78" s="42"/>
    </row>
    <row r="79" spans="19:21" ht="14.25">
      <c r="S79" s="42"/>
      <c r="T79" s="42"/>
      <c r="U79" s="42"/>
    </row>
    <row r="80" spans="19:21" ht="14.25">
      <c r="S80" s="42"/>
      <c r="T80" s="42"/>
      <c r="U80" s="42"/>
    </row>
    <row r="81" spans="19:21" ht="14.25">
      <c r="S81" s="42"/>
      <c r="T81" s="42"/>
      <c r="U81" s="42"/>
    </row>
    <row r="82" spans="19:21" ht="14.25">
      <c r="S82" s="42"/>
      <c r="T82" s="42"/>
      <c r="U82" s="42"/>
    </row>
    <row r="83" spans="19:21" ht="14.25">
      <c r="S83" s="42"/>
      <c r="T83" s="42"/>
      <c r="U83" s="42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Тютяева Диана Василiйовна</cp:lastModifiedBy>
  <cp:lastPrinted>2019-01-14T12:22:16Z</cp:lastPrinted>
  <dcterms:created xsi:type="dcterms:W3CDTF">2017-12-13T08:08:22Z</dcterms:created>
  <dcterms:modified xsi:type="dcterms:W3CDTF">2019-01-15T11:55:22Z</dcterms:modified>
  <cp:category/>
  <cp:version/>
  <cp:contentType/>
  <cp:contentStatus/>
</cp:coreProperties>
</file>