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60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<sst xmlns="http://schemas.openxmlformats.org/spreadsheetml/2006/main" count="53" uniqueCount="48">
  <si>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</si>
  <si>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</si>
  <si>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</si>
  <si>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</si>
  <si>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</si>
  <si>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</si>
  <si>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</si>
  <si>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</si>
  <si>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</si>
  <si>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</si>
  <si>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</si>
  <si>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</si>
  <si>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</si>
  <si>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Сумська область</t>
  </si>
  <si>
    <t xml:space="preserve"> + (-)                             осіб</t>
  </si>
  <si>
    <t xml:space="preserve"> + (-)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</si>
  <si>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</si>
  <si>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</si>
  <si>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</si>
  <si>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</si>
  <si>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</si>
  <si>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</si>
  <si>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січень-лютий                                                        2018 р.</t>
  </si>
  <si>
    <t>січень-лютий                                                        2019 р.</t>
  </si>
  <si>
    <t>на                            1 березня            2018 р.</t>
  </si>
  <si>
    <t>на                            1 березня          2019 р.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</si>
  <si>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</si>
  <si>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</si>
  <si>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</si>
  <si>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</si>
  <si>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</si>
  <si>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</si>
  <si>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</si>
  <si>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</si>
  <si>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</si>
  <si>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</si>
  <si>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</si>
  <si>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</si>
  <si>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</si>
  <si>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</si>
  <si>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</si>
  <si>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</si>
  <si>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</si>
  <si>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</si>
  <si>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</si>
  <si>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Інформація про надання послуг Сумською обласною  службою зайнятості</t>
  </si>
  <si>
    <t>особам з інвалідністю</t>
  </si>
  <si>
    <t xml:space="preserve"> Надання Сумською обласною  службою зайнятості соціальних послуг особам з інвалідністю                                                                                  у січні-лютому 2019 року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</si>
</sst>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4" fillId="0" borderId="10" xfId="108" applyFont="1" applyFill="1" applyBorder="1" applyAlignment="1">
      <alignment horizontal="center" vertical="top"/>
      <protection/>
    </xf>
    <xf numFmtId="0" fontId="35" fillId="0" borderId="0" xfId="108" applyFont="1" applyFill="1" applyAlignment="1">
      <alignment vertical="top"/>
      <protection/>
    </xf>
    <xf numFmtId="0" fontId="36" fillId="0" borderId="0" xfId="108" applyFont="1" applyFill="1">
      <alignment/>
      <protection/>
    </xf>
    <xf numFmtId="0" fontId="14" fillId="0" borderId="0" xfId="106" applyFont="1" applyFill="1">
      <alignment/>
      <protection/>
    </xf>
    <xf numFmtId="0" fontId="35" fillId="0" borderId="0" xfId="108" applyFont="1" applyFill="1">
      <alignment/>
      <protection/>
    </xf>
    <xf numFmtId="0" fontId="13" fillId="0" borderId="0" xfId="108" applyFont="1" applyFill="1">
      <alignment/>
      <protection/>
    </xf>
    <xf numFmtId="0" fontId="11" fillId="0" borderId="0" xfId="106" applyFont="1" applyFill="1">
      <alignment/>
      <protection/>
    </xf>
    <xf numFmtId="0" fontId="7" fillId="0" borderId="0" xfId="105" applyFont="1">
      <alignment/>
      <protection/>
    </xf>
    <xf numFmtId="0" fontId="7" fillId="0" borderId="0" xfId="107" applyFont="1" applyBorder="1" applyAlignment="1">
      <alignment vertical="center" wrapText="1"/>
      <protection/>
    </xf>
    <xf numFmtId="0" fontId="7" fillId="0" borderId="0" xfId="107" applyFont="1" applyAlignment="1">
      <alignment vertical="center" wrapText="1"/>
      <protection/>
    </xf>
    <xf numFmtId="0" fontId="37" fillId="0" borderId="0" xfId="107" applyFont="1" applyAlignment="1">
      <alignment vertical="center" wrapText="1"/>
      <protection/>
    </xf>
    <xf numFmtId="0" fontId="35" fillId="0" borderId="11" xfId="108" applyFont="1" applyFill="1" applyBorder="1" applyAlignment="1">
      <alignment horizontal="left" vertical="center"/>
      <protection/>
    </xf>
    <xf numFmtId="0" fontId="38" fillId="0" borderId="12" xfId="108" applyFont="1" applyFill="1" applyBorder="1">
      <alignment/>
      <protection/>
    </xf>
    <xf numFmtId="0" fontId="10" fillId="0" borderId="0" xfId="108" applyFont="1" applyFill="1" applyBorder="1">
      <alignment/>
      <protection/>
    </xf>
    <xf numFmtId="0" fontId="39" fillId="0" borderId="0" xfId="108" applyFont="1" applyFill="1" applyAlignment="1">
      <alignment horizontal="center" vertical="center" wrapText="1"/>
      <protection/>
    </xf>
    <xf numFmtId="3" fontId="35" fillId="0" borderId="0" xfId="108" applyNumberFormat="1" applyFont="1" applyFill="1" applyAlignment="1">
      <alignment vertical="center"/>
      <protection/>
    </xf>
    <xf numFmtId="0" fontId="35" fillId="0" borderId="0" xfId="108" applyFont="1" applyFill="1" applyAlignment="1">
      <alignment vertical="center"/>
      <protection/>
    </xf>
    <xf numFmtId="0" fontId="38" fillId="0" borderId="0" xfId="108" applyFont="1" applyFill="1">
      <alignment/>
      <protection/>
    </xf>
    <xf numFmtId="0" fontId="38" fillId="0" borderId="0" xfId="108" applyFont="1" applyFill="1" applyAlignment="1">
      <alignment horizontal="center" vertical="top"/>
      <protection/>
    </xf>
    <xf numFmtId="0" fontId="49" fillId="0" borderId="0" xfId="107" applyFont="1" applyFill="1" applyAlignment="1">
      <alignment vertical="center" wrapText="1"/>
      <protection/>
    </xf>
    <xf numFmtId="0" fontId="43" fillId="0" borderId="0" xfId="107" applyFont="1" applyFill="1" applyAlignment="1">
      <alignment horizontal="right" vertical="center" wrapText="1"/>
      <protection/>
    </xf>
    <xf numFmtId="0" fontId="40" fillId="0" borderId="12" xfId="104" applyFont="1" applyFill="1" applyBorder="1" applyAlignment="1">
      <alignment horizontal="center" vertical="center"/>
      <protection/>
    </xf>
    <xf numFmtId="0" fontId="40" fillId="0" borderId="12" xfId="104" applyFont="1" applyFill="1" applyBorder="1" applyAlignment="1">
      <alignment horizontal="center" vertical="center" wrapText="1"/>
      <protection/>
    </xf>
    <xf numFmtId="0" fontId="7" fillId="0" borderId="12" xfId="107" applyFont="1" applyBorder="1" applyAlignment="1">
      <alignment horizontal="center" vertical="center" wrapText="1"/>
      <protection/>
    </xf>
    <xf numFmtId="0" fontId="7" fillId="0" borderId="12" xfId="107" applyFont="1" applyFill="1" applyBorder="1" applyAlignment="1">
      <alignment horizontal="center" vertical="center" wrapText="1"/>
      <protection/>
    </xf>
    <xf numFmtId="0" fontId="8" fillId="24" borderId="12" xfId="107" applyFont="1" applyFill="1" applyBorder="1" applyAlignment="1">
      <alignment vertical="center" wrapText="1"/>
      <protection/>
    </xf>
    <xf numFmtId="188" fontId="44" fillId="25" borderId="12" xfId="105" applyNumberFormat="1" applyFont="1" applyFill="1" applyBorder="1" applyAlignment="1">
      <alignment horizontal="center" vertical="center" wrapText="1"/>
      <protection/>
    </xf>
    <xf numFmtId="0" fontId="8" fillId="0" borderId="12" xfId="105" applyFont="1" applyBorder="1" applyAlignment="1">
      <alignment horizontal="left" vertical="center" wrapText="1"/>
      <protection/>
    </xf>
    <xf numFmtId="3" fontId="7" fillId="0" borderId="0" xfId="107" applyNumberFormat="1" applyFont="1" applyAlignment="1">
      <alignment vertical="center" wrapText="1"/>
      <protection/>
    </xf>
    <xf numFmtId="0" fontId="8" fillId="0" borderId="12" xfId="107" applyFont="1" applyBorder="1" applyAlignment="1">
      <alignment vertical="center" wrapText="1"/>
      <protection/>
    </xf>
    <xf numFmtId="0" fontId="8" fillId="0" borderId="12" xfId="104" applyFont="1" applyBorder="1" applyAlignment="1">
      <alignment vertical="center" wrapText="1"/>
      <protection/>
    </xf>
    <xf numFmtId="0" fontId="8" fillId="0" borderId="12" xfId="104" applyFont="1" applyFill="1" applyBorder="1" applyAlignment="1">
      <alignment horizontal="center" vertical="center"/>
      <protection/>
    </xf>
    <xf numFmtId="3" fontId="49" fillId="0" borderId="0" xfId="105" applyNumberFormat="1" applyFont="1" applyFill="1">
      <alignment/>
      <protection/>
    </xf>
    <xf numFmtId="0" fontId="49" fillId="0" borderId="0" xfId="105" applyFont="1" applyFill="1">
      <alignment/>
      <protection/>
    </xf>
    <xf numFmtId="0" fontId="12" fillId="0" borderId="13" xfId="108" applyFont="1" applyFill="1" applyBorder="1" applyAlignment="1">
      <alignment horizontal="center" vertical="center" wrapText="1"/>
      <protection/>
    </xf>
    <xf numFmtId="0" fontId="35" fillId="0" borderId="12" xfId="108" applyFont="1" applyFill="1" applyBorder="1" applyAlignment="1">
      <alignment horizontal="center" vertical="center" wrapText="1"/>
      <protection/>
    </xf>
    <xf numFmtId="0" fontId="15" fillId="0" borderId="0" xfId="108" applyFont="1" applyFill="1" applyBorder="1" applyAlignment="1">
      <alignment horizontal="center" vertical="top"/>
      <protection/>
    </xf>
    <xf numFmtId="0" fontId="46" fillId="0" borderId="12" xfId="108" applyFont="1" applyFill="1" applyBorder="1" applyAlignment="1">
      <alignment horizontal="center" vertical="center" wrapText="1"/>
      <protection/>
    </xf>
    <xf numFmtId="1" fontId="46" fillId="0" borderId="12" xfId="108" applyNumberFormat="1" applyFont="1" applyFill="1" applyBorder="1" applyAlignment="1">
      <alignment horizontal="center" vertical="center" wrapText="1"/>
      <protection/>
    </xf>
    <xf numFmtId="0" fontId="46" fillId="0" borderId="0" xfId="108" applyFont="1" applyFill="1" applyAlignment="1">
      <alignment vertical="center" wrapText="1"/>
      <protection/>
    </xf>
    <xf numFmtId="0" fontId="8" fillId="0" borderId="12" xfId="105" applyFont="1" applyBorder="1" applyAlignment="1">
      <alignment wrapText="1"/>
      <protection/>
    </xf>
    <xf numFmtId="3" fontId="8" fillId="0" borderId="12" xfId="105" applyNumberFormat="1" applyFont="1" applyFill="1" applyBorder="1" applyAlignment="1">
      <alignment horizontal="center" vertical="center" wrapText="1"/>
      <protection/>
    </xf>
    <xf numFmtId="3" fontId="8" fillId="0" borderId="12" xfId="104" applyNumberFormat="1" applyFont="1" applyFill="1" applyBorder="1" applyAlignment="1">
      <alignment horizontal="center" vertical="center" wrapText="1"/>
      <protection/>
    </xf>
    <xf numFmtId="3" fontId="50" fillId="0" borderId="12" xfId="105" applyNumberFormat="1" applyFont="1" applyFill="1" applyBorder="1" applyAlignment="1">
      <alignment horizontal="center" vertical="center"/>
      <protection/>
    </xf>
    <xf numFmtId="3" fontId="8" fillId="25" borderId="12" xfId="105" applyNumberFormat="1" applyFont="1" applyFill="1" applyBorder="1" applyAlignment="1">
      <alignment horizontal="center" vertical="center" wrapText="1"/>
      <protection/>
    </xf>
    <xf numFmtId="3" fontId="8" fillId="0" borderId="12" xfId="104" applyNumberFormat="1" applyFont="1" applyFill="1" applyBorder="1" applyAlignment="1">
      <alignment horizontal="center" vertical="center"/>
      <protection/>
    </xf>
    <xf numFmtId="1" fontId="8" fillId="0" borderId="12" xfId="105" applyNumberFormat="1" applyFont="1" applyBorder="1" applyAlignment="1">
      <alignment horizontal="center" vertical="center"/>
      <protection/>
    </xf>
    <xf numFmtId="187" fontId="44" fillId="0" borderId="12" xfId="104" applyNumberFormat="1" applyFont="1" applyFill="1" applyBorder="1" applyAlignment="1">
      <alignment horizontal="center" vertical="center"/>
      <protection/>
    </xf>
    <xf numFmtId="3" fontId="10" fillId="0" borderId="12" xfId="108" applyNumberFormat="1" applyFont="1" applyFill="1" applyBorder="1" applyAlignment="1">
      <alignment horizontal="center" vertical="center"/>
      <protection/>
    </xf>
    <xf numFmtId="3" fontId="5" fillId="0" borderId="12" xfId="108" applyNumberFormat="1" applyFont="1" applyFill="1" applyBorder="1" applyAlignment="1">
      <alignment horizontal="center" vertical="center"/>
      <protection/>
    </xf>
    <xf numFmtId="0" fontId="42" fillId="0" borderId="0" xfId="105" applyFont="1" applyAlignment="1">
      <alignment horizontal="center" vertical="top" wrapText="1"/>
      <protection/>
    </xf>
    <xf numFmtId="0" fontId="42" fillId="0" borderId="0" xfId="107" applyFont="1" applyFill="1" applyAlignment="1">
      <alignment horizontal="center" vertical="top" wrapText="1"/>
      <protection/>
    </xf>
    <xf numFmtId="0" fontId="8" fillId="0" borderId="12" xfId="104" applyFont="1" applyFill="1" applyBorder="1" applyAlignment="1">
      <alignment horizontal="center" vertical="center" wrapText="1"/>
      <protection/>
    </xf>
    <xf numFmtId="0" fontId="8" fillId="0" borderId="13" xfId="105" applyFont="1" applyBorder="1" applyAlignment="1">
      <alignment horizontal="center" vertical="center" wrapText="1"/>
      <protection/>
    </xf>
    <xf numFmtId="0" fontId="8" fillId="0" borderId="14" xfId="105" applyFont="1" applyBorder="1" applyAlignment="1">
      <alignment horizontal="center" vertical="center" wrapText="1"/>
      <protection/>
    </xf>
    <xf numFmtId="0" fontId="40" fillId="0" borderId="12" xfId="104" applyFont="1" applyFill="1" applyBorder="1" applyAlignment="1">
      <alignment horizontal="center" vertical="center"/>
      <protection/>
    </xf>
    <xf numFmtId="0" fontId="45" fillId="0" borderId="15" xfId="104" applyFont="1" applyFill="1" applyBorder="1" applyAlignment="1">
      <alignment horizontal="center" vertical="center" wrapText="1"/>
      <protection/>
    </xf>
    <xf numFmtId="0" fontId="45" fillId="0" borderId="16" xfId="104" applyFont="1" applyFill="1" applyBorder="1" applyAlignment="1">
      <alignment horizontal="center" vertical="center" wrapText="1"/>
      <protection/>
    </xf>
    <xf numFmtId="0" fontId="45" fillId="0" borderId="17" xfId="104" applyFont="1" applyFill="1" applyBorder="1" applyAlignment="1">
      <alignment horizontal="center" vertical="center" wrapText="1"/>
      <protection/>
    </xf>
    <xf numFmtId="0" fontId="45" fillId="0" borderId="18" xfId="104" applyFont="1" applyFill="1" applyBorder="1" applyAlignment="1">
      <alignment horizontal="center" vertical="center" wrapText="1"/>
      <protection/>
    </xf>
    <xf numFmtId="0" fontId="45" fillId="0" borderId="10" xfId="104" applyFont="1" applyFill="1" applyBorder="1" applyAlignment="1">
      <alignment horizontal="center" vertical="center" wrapText="1"/>
      <protection/>
    </xf>
    <xf numFmtId="0" fontId="45" fillId="0" borderId="19" xfId="104" applyFont="1" applyFill="1" applyBorder="1" applyAlignment="1">
      <alignment horizontal="center" vertical="center" wrapText="1"/>
      <protection/>
    </xf>
    <xf numFmtId="0" fontId="9" fillId="0" borderId="12" xfId="104" applyFont="1" applyFill="1" applyBorder="1" applyAlignment="1">
      <alignment horizontal="center" vertical="center" wrapText="1"/>
      <protection/>
    </xf>
    <xf numFmtId="0" fontId="40" fillId="0" borderId="11" xfId="104" applyFont="1" applyFill="1" applyBorder="1" applyAlignment="1">
      <alignment horizontal="center" vertical="center"/>
      <protection/>
    </xf>
    <xf numFmtId="0" fontId="40" fillId="0" borderId="20" xfId="104" applyFont="1" applyFill="1" applyBorder="1" applyAlignment="1">
      <alignment horizontal="center" vertical="center"/>
      <protection/>
    </xf>
    <xf numFmtId="0" fontId="41" fillId="0" borderId="0" xfId="108" applyFont="1" applyFill="1" applyBorder="1" applyAlignment="1">
      <alignment horizontal="center" vertical="top" wrapText="1"/>
      <protection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1 2" xfId="22"/>
    <cellStyle name="20% – Акцентування2" xfId="23"/>
    <cellStyle name="20% – Акцентування2 2" xfId="24"/>
    <cellStyle name="20% – Акцентування3" xfId="25"/>
    <cellStyle name="20% – Акцентування3 2" xfId="26"/>
    <cellStyle name="20% – Акцентування4" xfId="27"/>
    <cellStyle name="20% – Акцентування4 2" xfId="28"/>
    <cellStyle name="20% – Акцентування5" xfId="29"/>
    <cellStyle name="20% – Акцентування5 2" xfId="30"/>
    <cellStyle name="20% – Акцентування6" xfId="31"/>
    <cellStyle name="20% – Акцентування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– Акцентування1" xfId="39"/>
    <cellStyle name="40% – Акцентування1 2" xfId="40"/>
    <cellStyle name="40% – Акцентування2" xfId="41"/>
    <cellStyle name="40% – Акцентування2 2" xfId="42"/>
    <cellStyle name="40% – Акцентування3" xfId="43"/>
    <cellStyle name="40% – Акцентування3 2" xfId="44"/>
    <cellStyle name="40% – Акцентування4" xfId="45"/>
    <cellStyle name="40% – Акцентування4 2" xfId="46"/>
    <cellStyle name="40% – Акцентування5" xfId="47"/>
    <cellStyle name="40% – Акцентування5 2" xfId="48"/>
    <cellStyle name="40% – Акцентування6" xfId="49"/>
    <cellStyle name="40% – Акцентування6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– Акцентування1" xfId="57"/>
    <cellStyle name="60% – Акцентування1 2" xfId="58"/>
    <cellStyle name="60% – Акцентування2" xfId="59"/>
    <cellStyle name="60% – Акцентування2 2" xfId="60"/>
    <cellStyle name="60% – Акцентування3" xfId="61"/>
    <cellStyle name="60% – Акцентування3 2" xfId="62"/>
    <cellStyle name="60% – Акцентування4" xfId="63"/>
    <cellStyle name="60% – Акцентування4 2" xfId="64"/>
    <cellStyle name="60% – Акцентування5" xfId="65"/>
    <cellStyle name="60% – Акцентування5 2" xfId="66"/>
    <cellStyle name="60% – Акцентування6" xfId="67"/>
    <cellStyle name="60% – Акцентування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Акцентування1" xfId="75"/>
    <cellStyle name="Акцентування1 2" xfId="76"/>
    <cellStyle name="Акцентування2" xfId="77"/>
    <cellStyle name="Акцентування2 2" xfId="78"/>
    <cellStyle name="Акцентування3" xfId="79"/>
    <cellStyle name="Акцентування3 2" xfId="80"/>
    <cellStyle name="Акцентування4" xfId="81"/>
    <cellStyle name="Акцентування4 2" xfId="82"/>
    <cellStyle name="Акцентування5" xfId="83"/>
    <cellStyle name="Акцентування5 2" xfId="84"/>
    <cellStyle name="Акцентування6" xfId="85"/>
    <cellStyle name="Акцентування6 2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Звичайний 2 2" xfId="97"/>
    <cellStyle name="Итог" xfId="98"/>
    <cellStyle name="Контрольная ячейка" xfId="99"/>
    <cellStyle name="Название" xfId="100"/>
    <cellStyle name="Нейтральный" xfId="101"/>
    <cellStyle name="Обчислення" xfId="102"/>
    <cellStyle name="Обчислення 2" xfId="103"/>
    <cellStyle name="Обычный 6" xfId="104"/>
    <cellStyle name="Обычный_4 категории вмесмте СОЦ_УРАЗЛИВІ__ТАБО_4 категорії Квота!!!_2014 рік" xfId="105"/>
    <cellStyle name="Обычный_АктЗах_5%квот Оксана" xfId="106"/>
    <cellStyle name="Обычный_Перевірка_Молодь_до 18 років" xfId="107"/>
    <cellStyle name="Обычный_Табл. 3.15" xfId="108"/>
    <cellStyle name="Followed Hyperlink" xfId="109"/>
    <cellStyle name="Підсумок" xfId="110"/>
    <cellStyle name="Підсумок 2" xfId="111"/>
    <cellStyle name="Плохой" xfId="112"/>
    <cellStyle name="Поганий" xfId="113"/>
    <cellStyle name="Поганий 2" xfId="114"/>
    <cellStyle name="Пояснение" xfId="115"/>
    <cellStyle name="Примечание" xfId="116"/>
    <cellStyle name="Примітка" xfId="117"/>
    <cellStyle name="Примітка 2" xfId="118"/>
    <cellStyle name="Percent" xfId="119"/>
    <cellStyle name="Результат" xfId="120"/>
    <cellStyle name="Результат 2" xfId="121"/>
    <cellStyle name="Связанная ячейка" xfId="122"/>
    <cellStyle name="Середній" xfId="123"/>
    <cellStyle name="Середній 2" xfId="124"/>
    <cellStyle name="Стиль 1" xfId="125"/>
    <cellStyle name="Текст пояснення" xfId="126"/>
    <cellStyle name="Текст пояснення 2" xfId="127"/>
    <cellStyle name="Текст предупреждения" xfId="128"/>
    <cellStyle name="Тысячи [0]_Анализ" xfId="129"/>
    <cellStyle name="Тысячи_Анализ" xfId="130"/>
    <cellStyle name="Comma" xfId="131"/>
    <cellStyle name="Comma [0]" xfId="132"/>
    <cellStyle name="ФинᎰнсовый_Лист1 (3)_1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zoomScalePageLayoutView="0" workbookViewId="0" topLeftCell="A1">
      <selection activeCell="K9" sqref="K9"/>
    </sheetView>
  </sheetViews>
  <sheetFormatPr defaultColWidth="8.00390625" defaultRowHeight="12.75"/>
  <cols>
    <col min="1" max="1" width="85.375" style="8" customWidth="1"/>
    <col min="2" max="2" width="16.75390625" style="34" customWidth="1"/>
    <col min="3" max="3" width="17.00390625" style="34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1" t="s">
        <v>45</v>
      </c>
      <c r="B1" s="51"/>
      <c r="C1" s="51"/>
      <c r="D1" s="51"/>
      <c r="E1" s="51"/>
    </row>
    <row r="2" spans="1:5" ht="28.5" customHeight="1">
      <c r="A2" s="52" t="s">
        <v>46</v>
      </c>
      <c r="B2" s="52"/>
      <c r="C2" s="52"/>
      <c r="D2" s="52"/>
      <c r="E2" s="52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53" t="s">
        <v>9</v>
      </c>
      <c r="B4" s="54" t="s">
        <v>22</v>
      </c>
      <c r="C4" s="54" t="s">
        <v>23</v>
      </c>
      <c r="D4" s="56" t="s">
        <v>10</v>
      </c>
      <c r="E4" s="56"/>
    </row>
    <row r="5" spans="1:5" s="10" customFormat="1" ht="40.5">
      <c r="A5" s="53"/>
      <c r="B5" s="55"/>
      <c r="C5" s="55"/>
      <c r="D5" s="22" t="s">
        <v>0</v>
      </c>
      <c r="E5" s="23" t="s">
        <v>14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16</v>
      </c>
      <c r="B7" s="45">
        <v>743</v>
      </c>
      <c r="C7" s="42">
        <v>750</v>
      </c>
      <c r="D7" s="27">
        <f>C7/B7*100</f>
        <v>100.9421265141319</v>
      </c>
      <c r="E7" s="42">
        <f>C7-B7</f>
        <v>7</v>
      </c>
    </row>
    <row r="8" spans="1:7" s="10" customFormat="1" ht="63" customHeight="1">
      <c r="A8" s="28" t="s">
        <v>17</v>
      </c>
      <c r="B8" s="45">
        <v>35</v>
      </c>
      <c r="C8" s="42">
        <v>37</v>
      </c>
      <c r="D8" s="27">
        <f>C8/B8*100</f>
        <v>105.71428571428572</v>
      </c>
      <c r="E8" s="42">
        <f>C8-B8</f>
        <v>2</v>
      </c>
      <c r="G8" s="29"/>
    </row>
    <row r="9" spans="1:9" s="10" customFormat="1" ht="32.25" customHeight="1">
      <c r="A9" s="30" t="s">
        <v>18</v>
      </c>
      <c r="B9" s="45">
        <v>5</v>
      </c>
      <c r="C9" s="42">
        <v>7</v>
      </c>
      <c r="D9" s="27">
        <f>C9/B9*100</f>
        <v>140</v>
      </c>
      <c r="E9" s="42">
        <f>C9-B9</f>
        <v>2</v>
      </c>
      <c r="I9" s="29"/>
    </row>
    <row r="10" spans="1:5" s="10" customFormat="1" ht="55.5" customHeight="1">
      <c r="A10" s="30" t="s">
        <v>19</v>
      </c>
      <c r="B10" s="45">
        <v>19</v>
      </c>
      <c r="C10" s="42">
        <v>7</v>
      </c>
      <c r="D10" s="27">
        <f>C10/B10*100</f>
        <v>36.84210526315789</v>
      </c>
      <c r="E10" s="42">
        <f>C10-B10</f>
        <v>-12</v>
      </c>
    </row>
    <row r="11" spans="1:6" s="10" customFormat="1" ht="55.5" customHeight="1">
      <c r="A11" s="30" t="s">
        <v>20</v>
      </c>
      <c r="B11" s="45">
        <v>621</v>
      </c>
      <c r="C11" s="42">
        <v>472</v>
      </c>
      <c r="D11" s="27">
        <f>C11/B11*100</f>
        <v>76.00644122383254</v>
      </c>
      <c r="E11" s="42">
        <f>C11-B11</f>
        <v>-149</v>
      </c>
      <c r="F11" s="29"/>
    </row>
    <row r="12" spans="1:6" s="10" customFormat="1" ht="12.75">
      <c r="A12" s="57" t="s">
        <v>11</v>
      </c>
      <c r="B12" s="58"/>
      <c r="C12" s="58"/>
      <c r="D12" s="58"/>
      <c r="E12" s="59"/>
      <c r="F12" s="29"/>
    </row>
    <row r="13" spans="1:6" s="10" customFormat="1" ht="9" customHeight="1">
      <c r="A13" s="60"/>
      <c r="B13" s="61"/>
      <c r="C13" s="61"/>
      <c r="D13" s="61"/>
      <c r="E13" s="62"/>
      <c r="F13" s="29"/>
    </row>
    <row r="14" spans="1:5" s="10" customFormat="1" ht="20.25" customHeight="1">
      <c r="A14" s="53" t="s">
        <v>9</v>
      </c>
      <c r="B14" s="63" t="s">
        <v>24</v>
      </c>
      <c r="C14" s="63" t="s">
        <v>25</v>
      </c>
      <c r="D14" s="64" t="s">
        <v>10</v>
      </c>
      <c r="E14" s="65"/>
    </row>
    <row r="15" spans="1:5" ht="36.75" customHeight="1">
      <c r="A15" s="53"/>
      <c r="B15" s="63"/>
      <c r="C15" s="63"/>
      <c r="D15" s="22" t="s">
        <v>0</v>
      </c>
      <c r="E15" s="23" t="s">
        <v>15</v>
      </c>
    </row>
    <row r="16" spans="1:5" ht="35.25" customHeight="1">
      <c r="A16" s="31" t="s">
        <v>16</v>
      </c>
      <c r="B16" s="43">
        <v>592</v>
      </c>
      <c r="C16" s="43">
        <v>603</v>
      </c>
      <c r="D16" s="48">
        <f>ROUND(C16/B16*100,1)</f>
        <v>101.9</v>
      </c>
      <c r="E16" s="46">
        <f>C16-B16</f>
        <v>11</v>
      </c>
    </row>
    <row r="17" spans="1:5" ht="34.5" customHeight="1">
      <c r="A17" s="31" t="s">
        <v>21</v>
      </c>
      <c r="B17" s="43">
        <v>508</v>
      </c>
      <c r="C17" s="43">
        <v>512</v>
      </c>
      <c r="D17" s="48">
        <f>ROUND(C17/B17*100,1)</f>
        <v>100.8</v>
      </c>
      <c r="E17" s="32">
        <f>C17-B17</f>
        <v>4</v>
      </c>
    </row>
    <row r="18" spans="1:5" ht="44.25" customHeight="1">
      <c r="A18" s="41" t="s">
        <v>12</v>
      </c>
      <c r="B18" s="44">
        <v>111</v>
      </c>
      <c r="C18" s="44">
        <v>126</v>
      </c>
      <c r="D18" s="48">
        <f>ROUND(C18/B18*100,1)</f>
        <v>113.5</v>
      </c>
      <c r="E18" s="47">
        <f>C18-B18</f>
        <v>15</v>
      </c>
    </row>
    <row r="19" ht="12.75">
      <c r="C19" s="3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0"/>
  <sheetViews>
    <sheetView tabSelected="1" zoomScale="82" zoomScaleNormal="82" zoomScaleSheetLayoutView="73" zoomScalePageLayoutView="0" workbookViewId="0" topLeftCell="A1">
      <selection activeCell="I12" sqref="I12"/>
    </sheetView>
  </sheetViews>
  <sheetFormatPr defaultColWidth="9.00390625" defaultRowHeight="12.75"/>
  <cols>
    <col min="1" max="1" width="19.625" style="5" customWidth="1"/>
    <col min="2" max="2" width="20.875" style="5" customWidth="1"/>
    <col min="3" max="3" width="25.875" style="5" customWidth="1"/>
    <col min="4" max="4" width="19.253906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4" customFormat="1" ht="56.25" customHeight="1">
      <c r="A1" s="66" t="s">
        <v>47</v>
      </c>
      <c r="B1" s="66"/>
      <c r="C1" s="66"/>
      <c r="D1" s="66"/>
      <c r="E1" s="66"/>
      <c r="F1" s="66"/>
      <c r="G1" s="66"/>
    </row>
    <row r="2" spans="1:7" s="2" customFormat="1" ht="15.75" customHeight="1">
      <c r="A2" s="1"/>
      <c r="B2" s="1"/>
      <c r="C2" s="1"/>
      <c r="D2" s="1"/>
      <c r="E2" s="1"/>
      <c r="F2" s="1"/>
      <c r="G2" s="37" t="s">
        <v>1</v>
      </c>
    </row>
    <row r="3" spans="1:7" s="15" customFormat="1" ht="71.25" customHeight="1">
      <c r="A3" s="35"/>
      <c r="B3" s="36" t="s">
        <v>2</v>
      </c>
      <c r="C3" s="36" t="s">
        <v>8</v>
      </c>
      <c r="D3" s="36" t="s">
        <v>3</v>
      </c>
      <c r="E3" s="36" t="s">
        <v>4</v>
      </c>
      <c r="F3" s="36" t="s">
        <v>5</v>
      </c>
      <c r="G3" s="36" t="s">
        <v>6</v>
      </c>
    </row>
    <row r="4" spans="1:7" s="40" customFormat="1" ht="11.25" customHeight="1">
      <c r="A4" s="38" t="s">
        <v>7</v>
      </c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</row>
    <row r="5" spans="1:10" s="17" customFormat="1" ht="27" customHeight="1">
      <c r="A5" s="12" t="s">
        <v>13</v>
      </c>
      <c r="B5" s="49">
        <f aca="true" t="shared" si="0" ref="B5:G5">SUM(B6:B24)</f>
        <v>750</v>
      </c>
      <c r="C5" s="49">
        <f t="shared" si="0"/>
        <v>37</v>
      </c>
      <c r="D5" s="49">
        <f t="shared" si="0"/>
        <v>31</v>
      </c>
      <c r="E5" s="49">
        <f t="shared" si="0"/>
        <v>7</v>
      </c>
      <c r="F5" s="49">
        <f t="shared" si="0"/>
        <v>7</v>
      </c>
      <c r="G5" s="49">
        <f t="shared" si="0"/>
        <v>603</v>
      </c>
      <c r="J5" s="16"/>
    </row>
    <row r="6" spans="1:10" s="18" customFormat="1" ht="22.5" customHeight="1">
      <c r="A6" s="13" t="s">
        <v>26</v>
      </c>
      <c r="B6" s="50">
        <v>24</v>
      </c>
      <c r="C6" s="50">
        <v>0</v>
      </c>
      <c r="D6" s="50">
        <v>0</v>
      </c>
      <c r="E6" s="50">
        <v>0</v>
      </c>
      <c r="F6" s="50">
        <v>0</v>
      </c>
      <c r="G6" s="50">
        <v>18</v>
      </c>
      <c r="J6" s="16"/>
    </row>
    <row r="7" spans="1:10" s="19" customFormat="1" ht="22.5" customHeight="1">
      <c r="A7" s="13" t="s">
        <v>27</v>
      </c>
      <c r="B7" s="50">
        <v>22</v>
      </c>
      <c r="C7" s="50">
        <v>1</v>
      </c>
      <c r="D7" s="50">
        <v>1</v>
      </c>
      <c r="E7" s="50">
        <v>2</v>
      </c>
      <c r="F7" s="50">
        <v>0</v>
      </c>
      <c r="G7" s="50">
        <v>19</v>
      </c>
      <c r="J7" s="16"/>
    </row>
    <row r="8" spans="1:10" s="18" customFormat="1" ht="22.5" customHeight="1">
      <c r="A8" s="13" t="s">
        <v>28</v>
      </c>
      <c r="B8" s="50">
        <v>12</v>
      </c>
      <c r="C8" s="50">
        <v>0</v>
      </c>
      <c r="D8" s="50">
        <v>0</v>
      </c>
      <c r="E8" s="50">
        <v>0</v>
      </c>
      <c r="F8" s="50">
        <v>0</v>
      </c>
      <c r="G8" s="50">
        <v>10</v>
      </c>
      <c r="J8" s="16"/>
    </row>
    <row r="9" spans="1:10" s="18" customFormat="1" ht="22.5" customHeight="1">
      <c r="A9" s="13" t="s">
        <v>29</v>
      </c>
      <c r="B9" s="50">
        <v>32</v>
      </c>
      <c r="C9" s="50">
        <v>0</v>
      </c>
      <c r="D9" s="50">
        <v>0</v>
      </c>
      <c r="E9" s="50">
        <v>0</v>
      </c>
      <c r="F9" s="50">
        <v>1</v>
      </c>
      <c r="G9" s="50">
        <v>27</v>
      </c>
      <c r="J9" s="16"/>
    </row>
    <row r="10" spans="1:10" s="18" customFormat="1" ht="22.5" customHeight="1">
      <c r="A10" s="13" t="s">
        <v>30</v>
      </c>
      <c r="B10" s="50">
        <v>14</v>
      </c>
      <c r="C10" s="50">
        <v>1</v>
      </c>
      <c r="D10" s="50">
        <v>0</v>
      </c>
      <c r="E10" s="50">
        <v>0</v>
      </c>
      <c r="F10" s="50">
        <v>0</v>
      </c>
      <c r="G10" s="50">
        <v>12</v>
      </c>
      <c r="J10" s="16"/>
    </row>
    <row r="11" spans="1:10" s="18" customFormat="1" ht="22.5" customHeight="1">
      <c r="A11" s="13" t="s">
        <v>31</v>
      </c>
      <c r="B11" s="50">
        <v>50</v>
      </c>
      <c r="C11" s="50">
        <v>1</v>
      </c>
      <c r="D11" s="50">
        <v>1</v>
      </c>
      <c r="E11" s="50">
        <v>1</v>
      </c>
      <c r="F11" s="50">
        <v>0</v>
      </c>
      <c r="G11" s="50">
        <v>42</v>
      </c>
      <c r="J11" s="16"/>
    </row>
    <row r="12" spans="1:10" s="18" customFormat="1" ht="22.5" customHeight="1">
      <c r="A12" s="13" t="s">
        <v>32</v>
      </c>
      <c r="B12" s="50">
        <v>23</v>
      </c>
      <c r="C12" s="50">
        <v>2</v>
      </c>
      <c r="D12" s="50">
        <v>1</v>
      </c>
      <c r="E12" s="50">
        <v>0</v>
      </c>
      <c r="F12" s="50">
        <v>0</v>
      </c>
      <c r="G12" s="50">
        <v>19</v>
      </c>
      <c r="J12" s="16"/>
    </row>
    <row r="13" spans="1:10" s="18" customFormat="1" ht="22.5" customHeight="1">
      <c r="A13" s="13" t="s">
        <v>33</v>
      </c>
      <c r="B13" s="50">
        <v>15</v>
      </c>
      <c r="C13" s="50">
        <v>1</v>
      </c>
      <c r="D13" s="50">
        <v>1</v>
      </c>
      <c r="E13" s="50">
        <v>0</v>
      </c>
      <c r="F13" s="50">
        <v>1</v>
      </c>
      <c r="G13" s="50">
        <v>12</v>
      </c>
      <c r="J13" s="16"/>
    </row>
    <row r="14" spans="1:10" s="18" customFormat="1" ht="22.5" customHeight="1">
      <c r="A14" s="13" t="s">
        <v>34</v>
      </c>
      <c r="B14" s="50">
        <v>18</v>
      </c>
      <c r="C14" s="50">
        <v>0</v>
      </c>
      <c r="D14" s="50">
        <v>0</v>
      </c>
      <c r="E14" s="50">
        <v>0</v>
      </c>
      <c r="F14" s="50">
        <v>0</v>
      </c>
      <c r="G14" s="50">
        <v>14</v>
      </c>
      <c r="J14" s="16"/>
    </row>
    <row r="15" spans="1:10" s="18" customFormat="1" ht="22.5" customHeight="1">
      <c r="A15" s="13" t="s">
        <v>35</v>
      </c>
      <c r="B15" s="50">
        <v>7</v>
      </c>
      <c r="C15" s="50">
        <v>0</v>
      </c>
      <c r="D15" s="50">
        <v>0</v>
      </c>
      <c r="E15" s="50">
        <v>0</v>
      </c>
      <c r="F15" s="50">
        <v>0</v>
      </c>
      <c r="G15" s="50">
        <v>5</v>
      </c>
      <c r="J15" s="16"/>
    </row>
    <row r="16" spans="1:10" s="18" customFormat="1" ht="22.5" customHeight="1">
      <c r="A16" s="13" t="s">
        <v>36</v>
      </c>
      <c r="B16" s="50">
        <v>20</v>
      </c>
      <c r="C16" s="50">
        <v>0</v>
      </c>
      <c r="D16" s="50">
        <v>0</v>
      </c>
      <c r="E16" s="50">
        <v>0</v>
      </c>
      <c r="F16" s="50">
        <v>0</v>
      </c>
      <c r="G16" s="50">
        <v>16</v>
      </c>
      <c r="J16" s="16"/>
    </row>
    <row r="17" spans="1:10" s="18" customFormat="1" ht="22.5" customHeight="1">
      <c r="A17" s="13" t="s">
        <v>37</v>
      </c>
      <c r="B17" s="50">
        <v>35</v>
      </c>
      <c r="C17" s="50">
        <v>2</v>
      </c>
      <c r="D17" s="50">
        <v>0</v>
      </c>
      <c r="E17" s="50">
        <v>0</v>
      </c>
      <c r="F17" s="50">
        <v>3</v>
      </c>
      <c r="G17" s="50">
        <v>29</v>
      </c>
      <c r="J17" s="16"/>
    </row>
    <row r="18" spans="1:10" s="18" customFormat="1" ht="22.5" customHeight="1">
      <c r="A18" s="13" t="s">
        <v>38</v>
      </c>
      <c r="B18" s="50">
        <v>14</v>
      </c>
      <c r="C18" s="50">
        <v>0</v>
      </c>
      <c r="D18" s="50">
        <v>0</v>
      </c>
      <c r="E18" s="50">
        <v>0</v>
      </c>
      <c r="F18" s="50">
        <v>0</v>
      </c>
      <c r="G18" s="50">
        <v>13</v>
      </c>
      <c r="J18" s="16"/>
    </row>
    <row r="19" spans="1:10" s="18" customFormat="1" ht="22.5" customHeight="1">
      <c r="A19" s="13" t="s">
        <v>39</v>
      </c>
      <c r="B19" s="50">
        <v>207</v>
      </c>
      <c r="C19" s="50">
        <v>10</v>
      </c>
      <c r="D19" s="50">
        <v>10</v>
      </c>
      <c r="E19" s="50">
        <v>2</v>
      </c>
      <c r="F19" s="50">
        <v>1</v>
      </c>
      <c r="G19" s="50">
        <v>166</v>
      </c>
      <c r="J19" s="16"/>
    </row>
    <row r="20" spans="1:10" s="18" customFormat="1" ht="22.5" customHeight="1">
      <c r="A20" s="13" t="s">
        <v>40</v>
      </c>
      <c r="B20" s="50">
        <v>51</v>
      </c>
      <c r="C20" s="50">
        <v>7</v>
      </c>
      <c r="D20" s="50">
        <v>5</v>
      </c>
      <c r="E20" s="50">
        <v>0</v>
      </c>
      <c r="F20" s="50">
        <v>0</v>
      </c>
      <c r="G20" s="50">
        <v>40</v>
      </c>
      <c r="J20" s="16"/>
    </row>
    <row r="21" spans="1:10" s="18" customFormat="1" ht="22.5" customHeight="1">
      <c r="A21" s="13" t="s">
        <v>41</v>
      </c>
      <c r="B21" s="50">
        <v>82</v>
      </c>
      <c r="C21" s="50">
        <v>4</v>
      </c>
      <c r="D21" s="50">
        <v>4</v>
      </c>
      <c r="E21" s="50">
        <v>0</v>
      </c>
      <c r="F21" s="50">
        <v>1</v>
      </c>
      <c r="G21" s="50">
        <v>66</v>
      </c>
      <c r="J21" s="16"/>
    </row>
    <row r="22" spans="1:10" s="18" customFormat="1" ht="22.5" customHeight="1">
      <c r="A22" s="13" t="s">
        <v>42</v>
      </c>
      <c r="B22" s="50">
        <v>50</v>
      </c>
      <c r="C22" s="50">
        <v>4</v>
      </c>
      <c r="D22" s="50">
        <v>4</v>
      </c>
      <c r="E22" s="50">
        <v>1</v>
      </c>
      <c r="F22" s="50">
        <v>0</v>
      </c>
      <c r="G22" s="50">
        <v>37</v>
      </c>
      <c r="J22" s="16"/>
    </row>
    <row r="23" spans="1:10" s="18" customFormat="1" ht="22.5" customHeight="1">
      <c r="A23" s="13" t="s">
        <v>43</v>
      </c>
      <c r="B23" s="50">
        <v>38</v>
      </c>
      <c r="C23" s="50">
        <v>2</v>
      </c>
      <c r="D23" s="50">
        <v>2</v>
      </c>
      <c r="E23" s="50">
        <v>0</v>
      </c>
      <c r="F23" s="50">
        <v>0</v>
      </c>
      <c r="G23" s="50">
        <v>33</v>
      </c>
      <c r="J23" s="16"/>
    </row>
    <row r="24" spans="1:10" s="18" customFormat="1" ht="22.5" customHeight="1">
      <c r="A24" s="13" t="s">
        <v>44</v>
      </c>
      <c r="B24" s="50">
        <v>36</v>
      </c>
      <c r="C24" s="50">
        <v>2</v>
      </c>
      <c r="D24" s="50">
        <v>2</v>
      </c>
      <c r="E24" s="50">
        <v>1</v>
      </c>
      <c r="F24" s="50">
        <v>0</v>
      </c>
      <c r="G24" s="50">
        <v>25</v>
      </c>
      <c r="J24" s="16"/>
    </row>
    <row r="25" spans="1:7" ht="14.25">
      <c r="A25" s="3"/>
      <c r="B25" s="3"/>
      <c r="C25" s="3"/>
      <c r="E25" s="4"/>
      <c r="F25" s="4"/>
      <c r="G25" s="4"/>
    </row>
    <row r="26" spans="1:7" ht="14.25">
      <c r="A26" s="6"/>
      <c r="B26" s="6"/>
      <c r="C26" s="6"/>
      <c r="D26" s="6"/>
      <c r="E26" s="7"/>
      <c r="F26" s="7"/>
      <c r="G26" s="7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6"/>
      <c r="D28" s="6"/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Браженко Наталiя Григорiвна</cp:lastModifiedBy>
  <cp:lastPrinted>2019-03-12T06:37:47Z</cp:lastPrinted>
  <dcterms:created xsi:type="dcterms:W3CDTF">2010-03-23T15:09:25Z</dcterms:created>
  <dcterms:modified xsi:type="dcterms:W3CDTF">2019-03-15T12:26:40Z</dcterms:modified>
  <cp:category/>
  <cp:version/>
  <cp:contentType/>
  <cp:contentStatus/>
</cp:coreProperties>
</file>