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'1'!$A$1:$G$18</definedName>
    <definedName name="_xlnm.Print_Area" localSheetId="1">'2'!$A$1:$J$25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<sst xmlns="http://schemas.openxmlformats.org/spreadsheetml/2006/main" count="65" uniqueCount="57">
  <si>
    <t>Усього</t>
  </si>
  <si>
    <t>х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</si>
  <si>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</si>
  <si>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</si>
  <si>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</si>
  <si>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</si>
  <si>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</si>
  <si>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</si>
  <si>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</si>
  <si>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</si>
  <si>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</si>
  <si>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</si>
  <si>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</si>
  <si>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</si>
  <si>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</si>
  <si>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</si>
  <si>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</si>
  <si>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</si>
  <si>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</si>
  <si>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</si>
  <si>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</si>
  <si>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</si>
  <si>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</si>
  <si>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</si>
  <si>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</si>
  <si>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</si>
  <si>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</si>
  <si>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</si>
  <si>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</si>
  <si>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</si>
  <si>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Мали статус безробітного, осіб</t>
  </si>
  <si>
    <t>у 2,4 р.</t>
  </si>
  <si>
    <t>у 3,6 р.</t>
  </si>
  <si>
    <t>у 3,5 р.</t>
  </si>
  <si>
    <t xml:space="preserve"> + 745 грн.</t>
  </si>
  <si>
    <t xml:space="preserve"> + 539 грн.</t>
  </si>
  <si>
    <t>Білопільський РЦЗ</t>
  </si>
  <si>
    <t>Недригайлівський РЦЗ</t>
  </si>
  <si>
    <t>Шосткинський МРЦЗ</t>
  </si>
  <si>
    <t>Глухівський МРЦЗ</t>
  </si>
  <si>
    <t>2018 р.</t>
  </si>
  <si>
    <t>Лебединська міськрайонна філія Сумського ОЦЗ</t>
  </si>
  <si>
    <t xml:space="preserve"> Охтирська міськрайонна філія Сумського ОЦЗ</t>
  </si>
  <si>
    <t>Буринський РЦЗ</t>
  </si>
  <si>
    <t>Великописарівський РЦЗ</t>
  </si>
  <si>
    <t>Краснопільський РЦЗ</t>
  </si>
  <si>
    <t>Кролевецький РЦЗ</t>
  </si>
  <si>
    <t>Липоводолинський РЦЗ</t>
  </si>
  <si>
    <t>Путивльський РЦЗ</t>
  </si>
  <si>
    <t>Середино-Будський РЦЗ</t>
  </si>
  <si>
    <t>Сумський РЦЗ</t>
  </si>
  <si>
    <t>Тростянецький РЦЗ</t>
  </si>
  <si>
    <t>Ямпільський РЦЗ</t>
  </si>
  <si>
    <t>Сумський МЦЗ</t>
  </si>
  <si>
    <t>Конотопський МРЦЗ</t>
  </si>
  <si>
    <t>Роменський МРЦЗ</t>
  </si>
  <si>
    <t>Інформація щодо надання послуг державною службою зайнятості учасникам АТО  по Сумській області    у  2017 р.</t>
  </si>
</sst>
</file>

<file path=xl/styles.xml><?xml version="1.0" encoding="utf-8"?>
<styleSheet xmlns="http://schemas.openxmlformats.org/spreadsheetml/2006/main">
  <numFmts count="2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0" fontId="27" fillId="51" borderId="20" xfId="450" applyFont="1" applyFill="1" applyBorder="1" applyAlignment="1">
      <alignment horizontal="center" vertical="center" wrapText="1"/>
      <protection/>
    </xf>
    <xf numFmtId="177" fontId="32" fillId="0" borderId="22" xfId="450" applyNumberFormat="1" applyFont="1" applyBorder="1" applyAlignment="1">
      <alignment horizontal="center" vertical="center" wrapText="1"/>
      <protection/>
    </xf>
    <xf numFmtId="177" fontId="32" fillId="0" borderId="3" xfId="450" applyNumberFormat="1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33" fillId="51" borderId="20" xfId="450" applyFont="1" applyFill="1" applyBorder="1" applyAlignment="1">
      <alignment horizontal="center" vertical="center" wrapText="1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8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0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49" fontId="51" fillId="51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51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0" fontId="46" fillId="0" borderId="3" xfId="451" applyFont="1" applyFill="1" applyBorder="1" applyAlignment="1">
      <alignment horizontal="left"/>
      <protection/>
    </xf>
    <xf numFmtId="0" fontId="27" fillId="51" borderId="3" xfId="450" applyFont="1" applyFill="1" applyBorder="1" applyAlignment="1">
      <alignment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3" fontId="50" fillId="0" borderId="3" xfId="450" applyNumberFormat="1" applyFont="1" applyFill="1" applyBorder="1" applyAlignment="1">
      <alignment horizontal="center" vertical="center" wrapText="1"/>
      <protection/>
    </xf>
    <xf numFmtId="177" fontId="25" fillId="0" borderId="0" xfId="450" applyNumberFormat="1" applyFont="1" applyAlignment="1">
      <alignment vertical="center" wrapText="1"/>
      <protection/>
    </xf>
    <xf numFmtId="1" fontId="27" fillId="51" borderId="20" xfId="450" applyNumberFormat="1" applyFont="1" applyFill="1" applyBorder="1" applyAlignment="1">
      <alignment horizontal="center" vertical="center" wrapText="1"/>
      <protection/>
    </xf>
    <xf numFmtId="3" fontId="27" fillId="0" borderId="24" xfId="450" applyNumberFormat="1" applyFont="1" applyFill="1" applyBorder="1" applyAlignment="1">
      <alignment horizontal="center" vertical="center" wrapText="1"/>
      <protection/>
    </xf>
    <xf numFmtId="3" fontId="27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1" fontId="50" fillId="51" borderId="20" xfId="450" applyNumberFormat="1" applyFont="1" applyFill="1" applyBorder="1" applyAlignment="1">
      <alignment horizontal="center" vertical="center" wrapText="1"/>
      <protection/>
    </xf>
    <xf numFmtId="3" fontId="27" fillId="51" borderId="20" xfId="450" applyNumberFormat="1" applyFont="1" applyFill="1" applyBorder="1" applyAlignment="1">
      <alignment horizontal="center" vertical="center" wrapText="1"/>
      <protection/>
    </xf>
    <xf numFmtId="3" fontId="32" fillId="0" borderId="24" xfId="450" applyNumberFormat="1" applyFont="1" applyFill="1" applyBorder="1" applyAlignment="1">
      <alignment horizontal="center" vertical="center" wrapText="1"/>
      <protection/>
    </xf>
    <xf numFmtId="3" fontId="32" fillId="0" borderId="3" xfId="450" applyNumberFormat="1" applyFont="1" applyFill="1" applyBorder="1" applyAlignment="1">
      <alignment horizontal="center" vertical="center" wrapText="1"/>
      <protection/>
    </xf>
    <xf numFmtId="3" fontId="50" fillId="0" borderId="24" xfId="450" applyNumberFormat="1" applyFont="1" applyFill="1" applyBorder="1" applyAlignment="1">
      <alignment horizontal="center" vertical="center" wrapText="1"/>
      <protection/>
    </xf>
    <xf numFmtId="3" fontId="23" fillId="0" borderId="24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3" fillId="51" borderId="3" xfId="449" applyNumberFormat="1" applyFont="1" applyFill="1" applyBorder="1" applyAlignment="1">
      <alignment horizontal="center" vertical="center" wrapText="1"/>
      <protection/>
    </xf>
    <xf numFmtId="3" fontId="46" fillId="0" borderId="3" xfId="0" applyNumberFormat="1" applyFont="1" applyFill="1" applyBorder="1" applyAlignment="1">
      <alignment horizontal="center" vertical="center"/>
    </xf>
    <xf numFmtId="0" fontId="59" fillId="0" borderId="3" xfId="0" applyFont="1" applyBorder="1" applyAlignment="1">
      <alignment horizontal="center"/>
    </xf>
    <xf numFmtId="3" fontId="46" fillId="51" borderId="3" xfId="447" applyNumberFormat="1" applyFont="1" applyFill="1" applyBorder="1" applyAlignment="1" applyProtection="1">
      <alignment horizontal="center" vertical="center"/>
      <protection locked="0"/>
    </xf>
    <xf numFmtId="3" fontId="46" fillId="51" borderId="3" xfId="447" applyNumberFormat="1" applyFont="1" applyFill="1" applyBorder="1" applyAlignment="1" applyProtection="1">
      <alignment horizontal="center" vertical="center"/>
      <protection/>
    </xf>
    <xf numFmtId="3" fontId="60" fillId="51" borderId="3" xfId="447" applyNumberFormat="1" applyFont="1" applyFill="1" applyBorder="1" applyAlignment="1" applyProtection="1">
      <alignment horizontal="center" vertical="center"/>
      <protection/>
    </xf>
    <xf numFmtId="1" fontId="46" fillId="0" borderId="23" xfId="0" applyNumberFormat="1" applyFont="1" applyFill="1" applyBorder="1" applyAlignment="1" applyProtection="1">
      <alignment horizontal="center" vertical="center"/>
      <protection locked="0"/>
    </xf>
    <xf numFmtId="177" fontId="32" fillId="51" borderId="3" xfId="449" applyNumberFormat="1" applyFont="1" applyFill="1" applyBorder="1" applyAlignment="1">
      <alignment horizontal="center" vertical="center"/>
      <protection/>
    </xf>
    <xf numFmtId="0" fontId="32" fillId="51" borderId="22" xfId="449" applyFont="1" applyFill="1" applyBorder="1" applyAlignment="1">
      <alignment horizontal="center" vertical="center"/>
      <protection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178" fontId="28" fillId="51" borderId="24" xfId="450" applyNumberFormat="1" applyFont="1" applyFill="1" applyBorder="1" applyAlignment="1">
      <alignment horizontal="center" vertical="center" wrapText="1"/>
      <protection/>
    </xf>
    <xf numFmtId="178" fontId="28" fillId="51" borderId="25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1" fontId="57" fillId="51" borderId="0" xfId="447" applyNumberFormat="1" applyFont="1" applyFill="1" applyBorder="1" applyAlignment="1" applyProtection="1">
      <alignment horizontal="right" vertical="center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tabSelected="1" zoomScale="72" zoomScaleNormal="72" zoomScaleSheetLayoutView="74" zoomScalePageLayoutView="0" workbookViewId="0" topLeftCell="A1">
      <selection activeCell="H11" sqref="H11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6" width="13.875" style="1" customWidth="1"/>
    <col min="7" max="7" width="15.75390625" style="1" customWidth="1"/>
    <col min="8" max="9" width="9.25390625" style="1" customWidth="1"/>
    <col min="10" max="10" width="11.625" style="1" bestFit="1" customWidth="1"/>
    <col min="11" max="16384" width="9.25390625" style="1" customWidth="1"/>
  </cols>
  <sheetData>
    <row r="1" spans="2:7" ht="29.25" customHeight="1">
      <c r="B1" s="8"/>
      <c r="C1" s="8"/>
      <c r="F1" s="78" t="s">
        <v>13</v>
      </c>
      <c r="G1" s="78"/>
    </row>
    <row r="2" spans="1:7" ht="25.5" customHeight="1">
      <c r="A2" s="79" t="s">
        <v>2</v>
      </c>
      <c r="B2" s="79"/>
      <c r="C2" s="79"/>
      <c r="D2" s="79"/>
      <c r="E2" s="79"/>
      <c r="F2" s="79"/>
      <c r="G2" s="79"/>
    </row>
    <row r="3" spans="1:7" ht="25.5" customHeight="1">
      <c r="A3" s="79" t="s">
        <v>3</v>
      </c>
      <c r="B3" s="79"/>
      <c r="C3" s="79"/>
      <c r="D3" s="79"/>
      <c r="E3" s="79"/>
      <c r="F3" s="79"/>
      <c r="G3" s="79"/>
    </row>
    <row r="4" spans="1:4" ht="9.75" customHeight="1">
      <c r="A4" s="2"/>
      <c r="B4" s="2"/>
      <c r="C4" s="2"/>
      <c r="D4" s="9"/>
    </row>
    <row r="5" spans="1:7" ht="60.75">
      <c r="A5" s="7"/>
      <c r="B5" s="10" t="s">
        <v>14</v>
      </c>
      <c r="C5" s="11" t="s">
        <v>10</v>
      </c>
      <c r="D5" s="7" t="s">
        <v>11</v>
      </c>
      <c r="E5" s="12" t="s">
        <v>15</v>
      </c>
      <c r="F5" s="7" t="s">
        <v>12</v>
      </c>
      <c r="G5" s="13" t="s">
        <v>15</v>
      </c>
    </row>
    <row r="6" spans="1:7" s="4" customFormat="1" ht="22.5">
      <c r="A6" s="3" t="s">
        <v>30</v>
      </c>
      <c r="B6" s="14">
        <v>2579</v>
      </c>
      <c r="C6" s="55">
        <v>742</v>
      </c>
      <c r="D6" s="56">
        <v>1779</v>
      </c>
      <c r="E6" s="15" t="s">
        <v>31</v>
      </c>
      <c r="F6" s="56">
        <v>1456</v>
      </c>
      <c r="G6" s="16">
        <f>F6/D6*100</f>
        <v>81.84373243395166</v>
      </c>
    </row>
    <row r="7" spans="1:7" s="4" customFormat="1" ht="23.25">
      <c r="A7" s="17" t="s">
        <v>4</v>
      </c>
      <c r="B7" s="18" t="s">
        <v>1</v>
      </c>
      <c r="C7" s="60">
        <v>742</v>
      </c>
      <c r="D7" s="61">
        <v>1205</v>
      </c>
      <c r="E7" s="15">
        <f>ROUND(D7/C7*100,1)</f>
        <v>162.4</v>
      </c>
      <c r="F7" s="61">
        <v>632</v>
      </c>
      <c r="G7" s="16">
        <f aca="true" t="shared" si="0" ref="G7:G13">F7/D7*100</f>
        <v>52.44813278008299</v>
      </c>
    </row>
    <row r="8" spans="1:7" s="4" customFormat="1" ht="20.25">
      <c r="A8" s="19" t="s">
        <v>5</v>
      </c>
      <c r="B8" s="58">
        <v>2449</v>
      </c>
      <c r="C8" s="62">
        <v>691</v>
      </c>
      <c r="D8" s="52">
        <v>1689</v>
      </c>
      <c r="E8" s="15" t="s">
        <v>31</v>
      </c>
      <c r="F8" s="52">
        <v>1365</v>
      </c>
      <c r="G8" s="16">
        <f t="shared" si="0"/>
        <v>80.81705150976909</v>
      </c>
    </row>
    <row r="9" spans="1:7" s="5" customFormat="1" ht="68.25" customHeight="1">
      <c r="A9" s="50" t="s">
        <v>27</v>
      </c>
      <c r="B9" s="54">
        <v>829</v>
      </c>
      <c r="C9" s="55">
        <v>105</v>
      </c>
      <c r="D9" s="56">
        <v>376</v>
      </c>
      <c r="E9" s="15" t="s">
        <v>32</v>
      </c>
      <c r="F9" s="57">
        <v>348</v>
      </c>
      <c r="G9" s="16">
        <f t="shared" si="0"/>
        <v>92.5531914893617</v>
      </c>
    </row>
    <row r="10" spans="1:10" s="5" customFormat="1" ht="49.5" customHeight="1">
      <c r="A10" s="51" t="s">
        <v>28</v>
      </c>
      <c r="B10" s="59">
        <v>57</v>
      </c>
      <c r="C10" s="62">
        <v>31</v>
      </c>
      <c r="D10" s="52">
        <v>12</v>
      </c>
      <c r="E10" s="15">
        <v>38.7</v>
      </c>
      <c r="F10" s="52">
        <v>14</v>
      </c>
      <c r="G10" s="16">
        <f t="shared" si="0"/>
        <v>116.66666666666667</v>
      </c>
      <c r="J10" s="53"/>
    </row>
    <row r="11" spans="1:7" s="5" customFormat="1" ht="69.75" customHeight="1">
      <c r="A11" s="20" t="s">
        <v>29</v>
      </c>
      <c r="B11" s="54">
        <v>9</v>
      </c>
      <c r="C11" s="55">
        <v>0</v>
      </c>
      <c r="D11" s="56">
        <v>6</v>
      </c>
      <c r="E11" s="15"/>
      <c r="F11" s="57">
        <v>3</v>
      </c>
      <c r="G11" s="16">
        <f t="shared" si="0"/>
        <v>50</v>
      </c>
    </row>
    <row r="12" spans="1:7" s="5" customFormat="1" ht="33" customHeight="1">
      <c r="A12" s="20" t="s">
        <v>6</v>
      </c>
      <c r="B12" s="54">
        <v>140</v>
      </c>
      <c r="C12" s="63">
        <v>39</v>
      </c>
      <c r="D12" s="57">
        <v>46</v>
      </c>
      <c r="E12" s="15">
        <f>ROUND(D12/C12*100,1)</f>
        <v>117.9</v>
      </c>
      <c r="F12" s="57">
        <v>60</v>
      </c>
      <c r="G12" s="16">
        <f t="shared" si="0"/>
        <v>130.43478260869566</v>
      </c>
    </row>
    <row r="13" spans="1:7" s="5" customFormat="1" ht="63" customHeight="1">
      <c r="A13" s="20" t="s">
        <v>9</v>
      </c>
      <c r="B13" s="54">
        <v>268</v>
      </c>
      <c r="C13" s="63">
        <v>38</v>
      </c>
      <c r="D13" s="57">
        <v>134</v>
      </c>
      <c r="E13" s="15" t="s">
        <v>33</v>
      </c>
      <c r="F13" s="57">
        <v>96</v>
      </c>
      <c r="G13" s="16">
        <f t="shared" si="0"/>
        <v>71.64179104477611</v>
      </c>
    </row>
    <row r="14" spans="1:7" s="5" customFormat="1" ht="22.5">
      <c r="A14" s="21"/>
      <c r="C14" s="80" t="s">
        <v>16</v>
      </c>
      <c r="D14" s="80"/>
      <c r="E14" s="81"/>
      <c r="F14" s="82"/>
      <c r="G14" s="82"/>
    </row>
    <row r="15" spans="1:7" s="5" customFormat="1" ht="47.25">
      <c r="A15" s="83"/>
      <c r="B15" s="84"/>
      <c r="C15" s="22" t="s">
        <v>11</v>
      </c>
      <c r="D15" s="22" t="s">
        <v>12</v>
      </c>
      <c r="E15" s="23" t="s">
        <v>15</v>
      </c>
      <c r="F15" s="22" t="s">
        <v>40</v>
      </c>
      <c r="G15" s="24" t="s">
        <v>15</v>
      </c>
    </row>
    <row r="16" spans="1:7" ht="25.5" customHeight="1">
      <c r="A16" s="74" t="s">
        <v>7</v>
      </c>
      <c r="B16" s="75"/>
      <c r="C16" s="64">
        <v>574</v>
      </c>
      <c r="D16" s="64">
        <v>824</v>
      </c>
      <c r="E16" s="73">
        <f>ROUND(D16/C16*100,1)</f>
        <v>143.6</v>
      </c>
      <c r="F16" s="64">
        <v>374</v>
      </c>
      <c r="G16" s="72">
        <f>F16/D16*100</f>
        <v>45.38834951456311</v>
      </c>
    </row>
    <row r="17" spans="1:7" ht="23.25" customHeight="1">
      <c r="A17" s="74" t="s">
        <v>8</v>
      </c>
      <c r="B17" s="75"/>
      <c r="C17" s="64">
        <v>541</v>
      </c>
      <c r="D17" s="64">
        <v>755</v>
      </c>
      <c r="E17" s="73">
        <f>ROUND(D17/C17*100,1)</f>
        <v>139.6</v>
      </c>
      <c r="F17" s="64">
        <v>333</v>
      </c>
      <c r="G17" s="72">
        <f>F17/D17*100</f>
        <v>44.10596026490066</v>
      </c>
    </row>
    <row r="18" spans="1:9" ht="27.75" customHeight="1">
      <c r="A18" s="76" t="s">
        <v>17</v>
      </c>
      <c r="B18" s="77"/>
      <c r="C18" s="65">
        <v>2493</v>
      </c>
      <c r="D18" s="64">
        <v>3238</v>
      </c>
      <c r="E18" s="25" t="s">
        <v>34</v>
      </c>
      <c r="F18" s="64">
        <v>3777</v>
      </c>
      <c r="G18" s="26" t="s">
        <v>35</v>
      </c>
      <c r="I18" s="6"/>
    </row>
  </sheetData>
  <sheetProtection/>
  <mergeCells count="9">
    <mergeCell ref="A16:B16"/>
    <mergeCell ref="A17:B17"/>
    <mergeCell ref="A18:B18"/>
    <mergeCell ref="F1:G1"/>
    <mergeCell ref="A2:G2"/>
    <mergeCell ref="A3:G3"/>
    <mergeCell ref="C14:E14"/>
    <mergeCell ref="F14:G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zoomScaleSheetLayoutView="55" zoomScalePageLayoutView="0" workbookViewId="0" topLeftCell="E1">
      <selection activeCell="I10" sqref="I10"/>
    </sheetView>
  </sheetViews>
  <sheetFormatPr defaultColWidth="9.00390625" defaultRowHeight="12.75"/>
  <cols>
    <col min="1" max="1" width="32.625" style="32" customWidth="1"/>
    <col min="2" max="4" width="25.75390625" style="33" customWidth="1"/>
    <col min="5" max="5" width="32.75390625" style="33" customWidth="1"/>
    <col min="6" max="6" width="25.75390625" style="33" customWidth="1"/>
    <col min="7" max="7" width="32.75390625" style="33" customWidth="1"/>
    <col min="8" max="10" width="25.75390625" style="33" customWidth="1"/>
    <col min="11" max="218" width="9.125" style="34" customWidth="1"/>
    <col min="219" max="219" width="15.25390625" style="34" customWidth="1"/>
    <col min="220" max="220" width="8.75390625" style="34" customWidth="1"/>
    <col min="221" max="221" width="8.25390625" style="34" customWidth="1"/>
    <col min="222" max="222" width="6.125" style="34" customWidth="1"/>
    <col min="223" max="223" width="8.25390625" style="34" customWidth="1"/>
    <col min="224" max="224" width="8.625" style="34" customWidth="1"/>
    <col min="225" max="225" width="6.375" style="34" customWidth="1"/>
    <col min="226" max="226" width="8.25390625" style="34" customWidth="1"/>
    <col min="227" max="227" width="8.625" style="34" customWidth="1"/>
    <col min="228" max="228" width="6.00390625" style="34" customWidth="1"/>
    <col min="229" max="229" width="7.125" style="34" customWidth="1"/>
    <col min="230" max="230" width="7.00390625" style="34" customWidth="1"/>
    <col min="231" max="231" width="6.25390625" style="34" customWidth="1"/>
    <col min="232" max="232" width="7.625" style="34" customWidth="1"/>
    <col min="233" max="233" width="7.00390625" style="34" customWidth="1"/>
    <col min="234" max="234" width="6.375" style="34" customWidth="1"/>
    <col min="235" max="235" width="7.125" style="34" customWidth="1"/>
    <col min="236" max="236" width="7.25390625" style="34" customWidth="1"/>
    <col min="237" max="237" width="6.75390625" style="34" customWidth="1"/>
    <col min="238" max="238" width="8.75390625" style="34" customWidth="1"/>
    <col min="239" max="239" width="8.625" style="34" customWidth="1"/>
    <col min="240" max="240" width="6.625" style="34" customWidth="1"/>
    <col min="241" max="241" width="9.00390625" style="34" customWidth="1"/>
    <col min="242" max="242" width="8.25390625" style="34" customWidth="1"/>
    <col min="243" max="243" width="6.00390625" style="34" customWidth="1"/>
    <col min="244" max="244" width="8.25390625" style="34" customWidth="1"/>
    <col min="245" max="245" width="8.875" style="34" customWidth="1"/>
    <col min="246" max="246" width="6.375" style="34" customWidth="1"/>
    <col min="247" max="247" width="8.375" style="34" customWidth="1"/>
    <col min="248" max="248" width="8.25390625" style="34" customWidth="1"/>
    <col min="249" max="249" width="6.25390625" style="34" customWidth="1"/>
    <col min="250" max="250" width="8.375" style="34" customWidth="1"/>
    <col min="251" max="251" width="8.25390625" style="34" customWidth="1"/>
    <col min="252" max="252" width="6.125" style="34" customWidth="1"/>
    <col min="253" max="253" width="8.625" style="34" customWidth="1"/>
    <col min="254" max="254" width="8.375" style="34" customWidth="1"/>
    <col min="255" max="255" width="6.25390625" style="34" customWidth="1"/>
    <col min="256" max="16384" width="9.125" style="34" customWidth="1"/>
  </cols>
  <sheetData>
    <row r="1" spans="1:10" s="29" customFormat="1" ht="15.75" customHeight="1">
      <c r="A1" s="27"/>
      <c r="B1" s="28"/>
      <c r="C1" s="28"/>
      <c r="D1" s="28"/>
      <c r="E1" s="28"/>
      <c r="F1" s="28"/>
      <c r="G1" s="28"/>
      <c r="H1" s="28"/>
      <c r="I1" s="28"/>
      <c r="J1" s="28"/>
    </row>
    <row r="2" spans="1:10" s="38" customFormat="1" ht="63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</row>
    <row r="3" spans="2:10" s="29" customFormat="1" ht="23.25" customHeight="1">
      <c r="B3" s="36"/>
      <c r="C3" s="36"/>
      <c r="D3" s="36"/>
      <c r="E3" s="30"/>
      <c r="G3" s="37"/>
      <c r="H3" s="36"/>
      <c r="J3" s="87" t="s">
        <v>18</v>
      </c>
    </row>
    <row r="4" spans="1:10" s="39" customFormat="1" ht="123" customHeight="1">
      <c r="A4" s="44"/>
      <c r="B4" s="45" t="s">
        <v>19</v>
      </c>
      <c r="C4" s="45" t="s">
        <v>23</v>
      </c>
      <c r="D4" s="45" t="s">
        <v>24</v>
      </c>
      <c r="E4" s="45" t="s">
        <v>26</v>
      </c>
      <c r="F4" s="45" t="s">
        <v>6</v>
      </c>
      <c r="G4" s="45" t="s">
        <v>9</v>
      </c>
      <c r="H4" s="46" t="s">
        <v>20</v>
      </c>
      <c r="I4" s="47" t="s">
        <v>21</v>
      </c>
      <c r="J4" s="47" t="s">
        <v>25</v>
      </c>
    </row>
    <row r="5" spans="1:10" s="31" customFormat="1" ht="18" customHeight="1">
      <c r="A5" s="42" t="s">
        <v>22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</row>
    <row r="6" spans="1:10" s="41" customFormat="1" ht="45.75" customHeight="1">
      <c r="A6" s="48" t="s">
        <v>0</v>
      </c>
      <c r="B6" s="70">
        <f aca="true" t="shared" si="0" ref="B6:I6">SUM(B7:B25)</f>
        <v>1456</v>
      </c>
      <c r="C6" s="70">
        <f t="shared" si="0"/>
        <v>632</v>
      </c>
      <c r="D6" s="70">
        <f t="shared" si="0"/>
        <v>1365</v>
      </c>
      <c r="E6" s="70">
        <f t="shared" si="0"/>
        <v>348</v>
      </c>
      <c r="F6" s="70">
        <f t="shared" si="0"/>
        <v>60</v>
      </c>
      <c r="G6" s="70">
        <f t="shared" si="0"/>
        <v>96</v>
      </c>
      <c r="H6" s="70">
        <f t="shared" si="0"/>
        <v>374</v>
      </c>
      <c r="I6" s="70">
        <f t="shared" si="0"/>
        <v>333</v>
      </c>
      <c r="J6" s="70">
        <v>3777</v>
      </c>
    </row>
    <row r="7" spans="1:10" s="40" customFormat="1" ht="35.25" customHeight="1">
      <c r="A7" s="49" t="s">
        <v>36</v>
      </c>
      <c r="B7" s="68">
        <v>82</v>
      </c>
      <c r="C7" s="69">
        <v>30</v>
      </c>
      <c r="D7" s="68">
        <v>79</v>
      </c>
      <c r="E7" s="71">
        <v>14</v>
      </c>
      <c r="F7" s="69">
        <v>1</v>
      </c>
      <c r="G7" s="69">
        <v>5</v>
      </c>
      <c r="H7" s="66">
        <v>18</v>
      </c>
      <c r="I7" s="68">
        <v>16</v>
      </c>
      <c r="J7" s="68">
        <v>3568</v>
      </c>
    </row>
    <row r="8" spans="1:10" s="40" customFormat="1" ht="35.25" customHeight="1">
      <c r="A8" s="49" t="s">
        <v>43</v>
      </c>
      <c r="B8" s="68">
        <v>54</v>
      </c>
      <c r="C8" s="69">
        <v>17</v>
      </c>
      <c r="D8" s="68">
        <v>46</v>
      </c>
      <c r="E8" s="71">
        <v>12</v>
      </c>
      <c r="F8" s="69">
        <v>0</v>
      </c>
      <c r="G8" s="69">
        <v>8</v>
      </c>
      <c r="H8" s="67">
        <v>11</v>
      </c>
      <c r="I8" s="68">
        <v>11</v>
      </c>
      <c r="J8" s="68">
        <v>3988</v>
      </c>
    </row>
    <row r="9" spans="1:10" s="40" customFormat="1" ht="35.25" customHeight="1">
      <c r="A9" s="49" t="s">
        <v>44</v>
      </c>
      <c r="B9" s="68">
        <v>38</v>
      </c>
      <c r="C9" s="69">
        <v>12</v>
      </c>
      <c r="D9" s="68">
        <v>35</v>
      </c>
      <c r="E9" s="71">
        <v>5</v>
      </c>
      <c r="F9" s="69">
        <v>0</v>
      </c>
      <c r="G9" s="69">
        <v>3</v>
      </c>
      <c r="H9" s="67">
        <v>10</v>
      </c>
      <c r="I9" s="68">
        <v>9</v>
      </c>
      <c r="J9" s="68">
        <v>3914</v>
      </c>
    </row>
    <row r="10" spans="1:10" s="40" customFormat="1" ht="35.25" customHeight="1">
      <c r="A10" s="49" t="s">
        <v>45</v>
      </c>
      <c r="B10" s="68">
        <v>74</v>
      </c>
      <c r="C10" s="69">
        <v>22</v>
      </c>
      <c r="D10" s="68">
        <v>70</v>
      </c>
      <c r="E10" s="71">
        <v>18</v>
      </c>
      <c r="F10" s="69">
        <v>4</v>
      </c>
      <c r="G10" s="69">
        <v>4</v>
      </c>
      <c r="H10" s="67">
        <v>13</v>
      </c>
      <c r="I10" s="68">
        <v>13</v>
      </c>
      <c r="J10" s="68">
        <v>3960</v>
      </c>
    </row>
    <row r="11" spans="1:10" s="40" customFormat="1" ht="35.25" customHeight="1">
      <c r="A11" s="49" t="s">
        <v>46</v>
      </c>
      <c r="B11" s="68">
        <v>69</v>
      </c>
      <c r="C11" s="69">
        <v>26</v>
      </c>
      <c r="D11" s="68">
        <v>67</v>
      </c>
      <c r="E11" s="71">
        <v>19</v>
      </c>
      <c r="F11" s="69">
        <v>3</v>
      </c>
      <c r="G11" s="69">
        <v>16</v>
      </c>
      <c r="H11" s="67">
        <v>12</v>
      </c>
      <c r="I11" s="68">
        <v>11</v>
      </c>
      <c r="J11" s="68">
        <v>4354</v>
      </c>
    </row>
    <row r="12" spans="1:10" s="40" customFormat="1" ht="35.25" customHeight="1">
      <c r="A12" s="49" t="s">
        <v>41</v>
      </c>
      <c r="B12" s="68">
        <v>112</v>
      </c>
      <c r="C12" s="69">
        <v>36</v>
      </c>
      <c r="D12" s="68">
        <v>104</v>
      </c>
      <c r="E12" s="71">
        <v>18</v>
      </c>
      <c r="F12" s="69">
        <v>2</v>
      </c>
      <c r="G12" s="69">
        <v>4</v>
      </c>
      <c r="H12" s="67">
        <v>24</v>
      </c>
      <c r="I12" s="68">
        <v>21</v>
      </c>
      <c r="J12" s="68">
        <v>3751</v>
      </c>
    </row>
    <row r="13" spans="1:10" s="40" customFormat="1" ht="35.25" customHeight="1">
      <c r="A13" s="49" t="s">
        <v>47</v>
      </c>
      <c r="B13" s="68">
        <v>52</v>
      </c>
      <c r="C13" s="69">
        <v>18</v>
      </c>
      <c r="D13" s="68">
        <v>50</v>
      </c>
      <c r="E13" s="71">
        <v>10</v>
      </c>
      <c r="F13" s="69">
        <v>3</v>
      </c>
      <c r="G13" s="69">
        <v>3</v>
      </c>
      <c r="H13" s="67">
        <v>16</v>
      </c>
      <c r="I13" s="68">
        <v>13</v>
      </c>
      <c r="J13" s="68">
        <v>3109</v>
      </c>
    </row>
    <row r="14" spans="1:10" s="40" customFormat="1" ht="35.25" customHeight="1">
      <c r="A14" s="49" t="s">
        <v>37</v>
      </c>
      <c r="B14" s="68">
        <v>23</v>
      </c>
      <c r="C14" s="69">
        <v>7</v>
      </c>
      <c r="D14" s="68">
        <v>21</v>
      </c>
      <c r="E14" s="71">
        <v>5</v>
      </c>
      <c r="F14" s="69">
        <v>0</v>
      </c>
      <c r="G14" s="69">
        <v>5</v>
      </c>
      <c r="H14" s="67">
        <v>6</v>
      </c>
      <c r="I14" s="68">
        <v>5</v>
      </c>
      <c r="J14" s="68">
        <v>3779</v>
      </c>
    </row>
    <row r="15" spans="1:10" s="40" customFormat="1" ht="35.25" customHeight="1">
      <c r="A15" s="49" t="s">
        <v>48</v>
      </c>
      <c r="B15" s="68">
        <v>15</v>
      </c>
      <c r="C15" s="69">
        <v>5</v>
      </c>
      <c r="D15" s="68">
        <v>15</v>
      </c>
      <c r="E15" s="71">
        <v>3</v>
      </c>
      <c r="F15" s="69">
        <v>0</v>
      </c>
      <c r="G15" s="69">
        <v>3</v>
      </c>
      <c r="H15" s="67">
        <v>3</v>
      </c>
      <c r="I15" s="68">
        <v>3</v>
      </c>
      <c r="J15" s="68">
        <v>4486</v>
      </c>
    </row>
    <row r="16" spans="1:10" s="40" customFormat="1" ht="35.25" customHeight="1">
      <c r="A16" s="49" t="s">
        <v>49</v>
      </c>
      <c r="B16" s="68">
        <v>6</v>
      </c>
      <c r="C16" s="69">
        <v>2</v>
      </c>
      <c r="D16" s="68">
        <v>6</v>
      </c>
      <c r="E16" s="71">
        <v>1</v>
      </c>
      <c r="F16" s="69">
        <v>0</v>
      </c>
      <c r="G16" s="69">
        <v>0</v>
      </c>
      <c r="H16" s="67">
        <v>2</v>
      </c>
      <c r="I16" s="68">
        <v>1</v>
      </c>
      <c r="J16" s="68">
        <v>1280</v>
      </c>
    </row>
    <row r="17" spans="1:10" s="40" customFormat="1" ht="35.25" customHeight="1">
      <c r="A17" s="49" t="s">
        <v>50</v>
      </c>
      <c r="B17" s="68">
        <v>85</v>
      </c>
      <c r="C17" s="69">
        <v>34</v>
      </c>
      <c r="D17" s="68">
        <v>81</v>
      </c>
      <c r="E17" s="71">
        <v>31</v>
      </c>
      <c r="F17" s="69">
        <v>6</v>
      </c>
      <c r="G17" s="69">
        <v>4</v>
      </c>
      <c r="H17" s="67">
        <v>19</v>
      </c>
      <c r="I17" s="68">
        <v>19</v>
      </c>
      <c r="J17" s="68">
        <v>2983</v>
      </c>
    </row>
    <row r="18" spans="1:10" s="40" customFormat="1" ht="35.25" customHeight="1">
      <c r="A18" s="49" t="s">
        <v>51</v>
      </c>
      <c r="B18" s="68">
        <v>59</v>
      </c>
      <c r="C18" s="69">
        <v>22</v>
      </c>
      <c r="D18" s="68">
        <v>55</v>
      </c>
      <c r="E18" s="71">
        <v>12</v>
      </c>
      <c r="F18" s="69">
        <v>4</v>
      </c>
      <c r="G18" s="69">
        <v>6</v>
      </c>
      <c r="H18" s="67">
        <v>8</v>
      </c>
      <c r="I18" s="68">
        <v>6</v>
      </c>
      <c r="J18" s="68">
        <v>2368</v>
      </c>
    </row>
    <row r="19" spans="1:10" s="40" customFormat="1" ht="35.25" customHeight="1">
      <c r="A19" s="49" t="s">
        <v>52</v>
      </c>
      <c r="B19" s="68">
        <v>33</v>
      </c>
      <c r="C19" s="69">
        <v>10</v>
      </c>
      <c r="D19" s="68">
        <v>33</v>
      </c>
      <c r="E19" s="71">
        <v>12</v>
      </c>
      <c r="F19" s="69">
        <v>1</v>
      </c>
      <c r="G19" s="69">
        <v>0</v>
      </c>
      <c r="H19" s="67">
        <v>5</v>
      </c>
      <c r="I19" s="68">
        <v>5</v>
      </c>
      <c r="J19" s="68">
        <v>2751</v>
      </c>
    </row>
    <row r="20" spans="1:10" s="40" customFormat="1" ht="35.25" customHeight="1">
      <c r="A20" s="49" t="s">
        <v>53</v>
      </c>
      <c r="B20" s="68">
        <v>279</v>
      </c>
      <c r="C20" s="69">
        <v>150</v>
      </c>
      <c r="D20" s="68">
        <v>267</v>
      </c>
      <c r="E20" s="71">
        <v>80</v>
      </c>
      <c r="F20" s="69">
        <v>16</v>
      </c>
      <c r="G20" s="69">
        <v>15</v>
      </c>
      <c r="H20" s="67">
        <v>86</v>
      </c>
      <c r="I20" s="68">
        <v>75</v>
      </c>
      <c r="J20" s="68">
        <v>4339</v>
      </c>
    </row>
    <row r="21" spans="1:10" s="40" customFormat="1" ht="35.25" customHeight="1">
      <c r="A21" s="49" t="s">
        <v>54</v>
      </c>
      <c r="B21" s="68">
        <v>140</v>
      </c>
      <c r="C21" s="69">
        <v>70</v>
      </c>
      <c r="D21" s="68">
        <v>126</v>
      </c>
      <c r="E21" s="71">
        <v>44</v>
      </c>
      <c r="F21" s="69">
        <v>7</v>
      </c>
      <c r="G21" s="69">
        <v>4</v>
      </c>
      <c r="H21" s="67">
        <v>35</v>
      </c>
      <c r="I21" s="68">
        <v>31</v>
      </c>
      <c r="J21" s="68">
        <v>2863</v>
      </c>
    </row>
    <row r="22" spans="1:10" s="40" customFormat="1" ht="35.25" customHeight="1">
      <c r="A22" s="49" t="s">
        <v>38</v>
      </c>
      <c r="B22" s="68">
        <v>103</v>
      </c>
      <c r="C22" s="69">
        <v>41</v>
      </c>
      <c r="D22" s="68">
        <v>93</v>
      </c>
      <c r="E22" s="71">
        <v>19</v>
      </c>
      <c r="F22" s="69">
        <v>2</v>
      </c>
      <c r="G22" s="69">
        <v>2</v>
      </c>
      <c r="H22" s="67">
        <v>23</v>
      </c>
      <c r="I22" s="68">
        <v>20</v>
      </c>
      <c r="J22" s="68">
        <v>5047</v>
      </c>
    </row>
    <row r="23" spans="1:10" s="40" customFormat="1" ht="35.25" customHeight="1">
      <c r="A23" s="49" t="s">
        <v>55</v>
      </c>
      <c r="B23" s="68">
        <v>84</v>
      </c>
      <c r="C23" s="69">
        <v>45</v>
      </c>
      <c r="D23" s="68">
        <v>78</v>
      </c>
      <c r="E23" s="71">
        <v>24</v>
      </c>
      <c r="F23" s="69">
        <v>10</v>
      </c>
      <c r="G23" s="69">
        <v>7</v>
      </c>
      <c r="H23" s="67">
        <v>30</v>
      </c>
      <c r="I23" s="68">
        <v>24</v>
      </c>
      <c r="J23" s="68">
        <v>3588</v>
      </c>
    </row>
    <row r="24" spans="1:10" s="40" customFormat="1" ht="35.25" customHeight="1">
      <c r="A24" s="49" t="s">
        <v>39</v>
      </c>
      <c r="B24" s="68">
        <v>33</v>
      </c>
      <c r="C24" s="69">
        <v>18</v>
      </c>
      <c r="D24" s="68">
        <v>31</v>
      </c>
      <c r="E24" s="71">
        <v>5</v>
      </c>
      <c r="F24" s="69">
        <v>1</v>
      </c>
      <c r="G24" s="69">
        <v>0</v>
      </c>
      <c r="H24" s="67">
        <v>10</v>
      </c>
      <c r="I24" s="68">
        <v>10</v>
      </c>
      <c r="J24" s="68">
        <v>3038</v>
      </c>
    </row>
    <row r="25" spans="1:10" s="40" customFormat="1" ht="35.25" customHeight="1">
      <c r="A25" s="49" t="s">
        <v>42</v>
      </c>
      <c r="B25" s="68">
        <v>115</v>
      </c>
      <c r="C25" s="69">
        <v>67</v>
      </c>
      <c r="D25" s="68">
        <v>108</v>
      </c>
      <c r="E25" s="86">
        <v>16</v>
      </c>
      <c r="F25" s="69">
        <v>0</v>
      </c>
      <c r="G25" s="69">
        <v>7</v>
      </c>
      <c r="H25" s="67">
        <v>43</v>
      </c>
      <c r="I25" s="68">
        <v>40</v>
      </c>
      <c r="J25" s="68">
        <v>3825</v>
      </c>
    </row>
    <row r="26" ht="15.75">
      <c r="H26" s="3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Бутакова Ганна Іванівна</cp:lastModifiedBy>
  <cp:lastPrinted>2018-01-23T08:21:43Z</cp:lastPrinted>
  <dcterms:created xsi:type="dcterms:W3CDTF">2015-02-25T13:00:12Z</dcterms:created>
  <dcterms:modified xsi:type="dcterms:W3CDTF">2018-01-23T08:21:53Z</dcterms:modified>
  <cp:category/>
  <cp:version/>
  <cp:contentType/>
  <cp:contentStatus/>
</cp:coreProperties>
</file>