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урлака Евгения\d\СТАТИСТИКА\На сайт\Послуги категорії\"/>
    </mc:Choice>
  </mc:AlternateContent>
  <xr:revisionPtr revIDLastSave="0" documentId="13_ncr:1_{4A6432E4-C390-4E57-B342-EBB4B32B0B5D}" xr6:coauthVersionLast="45" xr6:coauthVersionMax="47" xr10:uidLastSave="{00000000-0000-0000-0000-000000000000}"/>
  <bookViews>
    <workbookView xWindow="-120" yWindow="-120" windowWidth="29040" windowHeight="15840" activeTab="4" xr2:uid="{836533CD-7653-4849-91B8-47F64EFF5DF4}"/>
  </bookViews>
  <sheets>
    <sheet name="Послуги" sheetId="1" r:id="rId1"/>
    <sheet name="Жінки" sheetId="5" r:id="rId2"/>
    <sheet name="Молодь" sheetId="8" r:id="rId3"/>
    <sheet name="Люд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J4" i="9"/>
  <c r="B4" i="9"/>
  <c r="C4" i="6"/>
  <c r="D4" i="6"/>
  <c r="E4" i="6"/>
  <c r="F4" i="6"/>
  <c r="G4" i="6"/>
  <c r="H4" i="6"/>
  <c r="I4" i="6"/>
  <c r="J4" i="6"/>
  <c r="K4" i="6"/>
  <c r="L4" i="6"/>
  <c r="B4" i="6"/>
  <c r="C4" i="7"/>
  <c r="D4" i="7"/>
  <c r="E4" i="7"/>
  <c r="F4" i="7"/>
  <c r="G4" i="7"/>
  <c r="H4" i="7"/>
  <c r="I4" i="7"/>
  <c r="J4" i="7"/>
  <c r="K4" i="7"/>
  <c r="B4" i="7"/>
  <c r="C4" i="8"/>
  <c r="D4" i="8"/>
  <c r="E4" i="8"/>
  <c r="F4" i="8"/>
  <c r="G4" i="8"/>
  <c r="H4" i="8"/>
  <c r="I4" i="8"/>
  <c r="J4" i="8"/>
  <c r="B4" i="8"/>
  <c r="J4" i="5"/>
  <c r="C4" i="5"/>
  <c r="D4" i="5"/>
  <c r="E4" i="5"/>
  <c r="F4" i="5"/>
  <c r="G4" i="5"/>
  <c r="H4" i="5"/>
  <c r="I4" i="5"/>
  <c r="B4" i="5"/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<sst xmlns="http://schemas.openxmlformats.org/spreadsheetml/2006/main" count="138" uniqueCount="60">
  <si>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</si>
  <si>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</si>
  <si>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</si>
  <si>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</si>
  <si>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</si>
  <si>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</si>
  <si>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</si>
  <si>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</si>
  <si>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</si>
  <si>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</si>
  <si>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</si>
  <si>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</si>
  <si>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</si>
  <si>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</si>
  <si>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</si>
  <si>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</si>
  <si>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</si>
  <si>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</si>
  <si>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</si>
  <si>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</si>
  <si>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</si>
  <si>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</si>
  <si>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</si>
  <si>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</si>
  <si>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</si>
  <si>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</si>
  <si>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</si>
  <si>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</si>
  <si>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</si>
  <si>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</si>
  <si>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</si>
  <si>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</si>
  <si>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</si>
  <si>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</si>
  <si>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</si>
  <si>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</si>
  <si>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</si>
  <si>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</si>
  <si>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</si>
  <si>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</si>
  <si>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</si>
  <si>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</si>
  <si>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</si>
  <si>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</si>
  <si>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</si>
  <si>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</si>
  <si>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</si>
  <si>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</si>
  <si>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</si>
  <si>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</si>
  <si>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</si>
  <si>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Кількість направлень на сус пільно корисні роботи</t>
  </si>
  <si>
    <t>Працев-лаштовано, 
осіб</t>
  </si>
  <si>
    <t>Надання послуг Сумською обласною службою зайнятості у січні-березні 2026 року</t>
  </si>
  <si>
    <t>Станом на 01.04.2026</t>
  </si>
  <si>
    <t>Надання послуг Сумською обласною службою зайнятості жінкам 
у січні-березні 2026 року</t>
  </si>
  <si>
    <t>Надання послуг Сумською обласною службою зайнятості молоді у віці до 35 років
у січні-березні 2026 року</t>
  </si>
  <si>
    <r>
      <t xml:space="preserve">Надання послуг Сумською обласною службою зайнятості </t>
    </r>
    <r>
      <rPr>
        <b/>
        <u/>
        <sz val="16"/>
        <color rgb="FF000000"/>
        <rFont val="Times New Roman"/>
        <family val="1"/>
        <charset val="204"/>
      </rPr>
      <t xml:space="preserve">людям з інвалідністю </t>
    </r>
    <r>
      <rPr>
        <b/>
        <sz val="16"/>
        <color indexed="8"/>
        <rFont val="Times New Roman"/>
        <family val="1"/>
        <charset val="204"/>
      </rPr>
      <t xml:space="preserve">
у січні-березні 2026 року</t>
    </r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</si>
  <si>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січні-березні 2026 року</t>
  </si>
  <si>
    <t>Надання послуг Сумською обласною службою зайнятості учасникам бойових дій
у січні-березні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</si>
</sst>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  <font>
      <b/>
      <u/>
      <sz val="16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8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5" fillId="2" borderId="4" xfId="5" applyNumberFormat="1" applyFont="1" applyFill="1" applyBorder="1" applyAlignment="1">
      <alignment horizontal="center" vertical="center"/>
    </xf>
    <xf numFmtId="0" fontId="36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3" fontId="36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5" fillId="2" borderId="0" xfId="5" applyNumberFormat="1" applyFont="1" applyFill="1" applyAlignment="1">
      <alignment horizontal="center" vertical="center"/>
    </xf>
    <xf numFmtId="0" fontId="38" fillId="0" borderId="0" xfId="1" applyFont="1" applyAlignment="1">
      <alignment vertical="top"/>
    </xf>
    <xf numFmtId="0" fontId="38" fillId="0" borderId="0" xfId="1" applyFont="1"/>
    <xf numFmtId="0" fontId="39" fillId="2" borderId="0" xfId="1" applyFont="1" applyFill="1"/>
    <xf numFmtId="3" fontId="39" fillId="2" borderId="0" xfId="1" applyNumberFormat="1" applyFont="1" applyFill="1"/>
    <xf numFmtId="0" fontId="39" fillId="0" borderId="0" xfId="1" applyFont="1"/>
    <xf numFmtId="0" fontId="38" fillId="2" borderId="0" xfId="1" applyFont="1" applyFill="1"/>
    <xf numFmtId="0" fontId="2" fillId="2" borderId="0" xfId="1" applyFont="1" applyFill="1" applyBorder="1"/>
    <xf numFmtId="0" fontId="20" fillId="0" borderId="2" xfId="5" applyFont="1" applyBorder="1" applyAlignment="1">
      <alignment horizontal="center" vertical="center" wrapText="1"/>
    </xf>
    <xf numFmtId="3" fontId="35" fillId="2" borderId="2" xfId="5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V33"/>
  <sheetViews>
    <sheetView zoomScale="80" zoomScaleNormal="80" zoomScaleSheetLayoutView="75" workbookViewId="0">
      <selection activeCell="I25" sqref="I25"/>
    </sheetView>
  </sheetViews>
  <sheetFormatPr defaultColWidth="9.140625" defaultRowHeight="15" x14ac:dyDescent="0.25"/>
  <cols>
    <col min="1" max="1" width="25.7109375" style="2" customWidth="1"/>
    <col min="2" max="2" width="13.85546875" style="2" customWidth="1"/>
    <col min="3" max="3" width="14.5703125" style="2" customWidth="1"/>
    <col min="4" max="4" width="13.7109375" style="2" customWidth="1"/>
    <col min="5" max="5" width="16.7109375" style="2" customWidth="1"/>
    <col min="6" max="6" width="12.42578125" style="2" customWidth="1"/>
    <col min="7" max="7" width="12.7109375" style="2" customWidth="1"/>
    <col min="8" max="8" width="14.85546875" style="2" customWidth="1"/>
    <col min="9" max="9" width="17.5703125" style="2" customWidth="1"/>
    <col min="10" max="10" width="24.5703125" style="5" customWidth="1"/>
    <col min="11" max="11" width="22.42578125" style="5" customWidth="1"/>
    <col min="12" max="13" width="15.5703125" style="5" customWidth="1"/>
    <col min="14" max="16384" width="9.140625" style="2"/>
  </cols>
  <sheetData>
    <row r="1" spans="1:22" s="1" customFormat="1" ht="41.25" customHeight="1" x14ac:dyDescent="0.2">
      <c r="B1" s="73" t="s">
        <v>53</v>
      </c>
      <c r="C1" s="73"/>
      <c r="D1" s="73"/>
      <c r="E1" s="73"/>
      <c r="F1" s="73"/>
      <c r="G1" s="73"/>
      <c r="H1" s="73"/>
      <c r="I1" s="73"/>
      <c r="J1" s="20"/>
      <c r="K1" s="20"/>
      <c r="L1" s="74" t="s">
        <v>29</v>
      </c>
      <c r="M1" s="74"/>
      <c r="N1" s="62"/>
      <c r="O1" s="62"/>
      <c r="P1" s="62"/>
      <c r="Q1" s="62"/>
      <c r="R1" s="62"/>
      <c r="S1" s="62"/>
      <c r="T1" s="62"/>
      <c r="U1" s="62"/>
      <c r="V1" s="62"/>
    </row>
    <row r="2" spans="1:22" ht="20.25" customHeight="1" x14ac:dyDescent="0.25">
      <c r="A2" s="72"/>
      <c r="B2" s="72" t="s">
        <v>30</v>
      </c>
      <c r="C2" s="72" t="s">
        <v>31</v>
      </c>
      <c r="D2" s="72" t="s">
        <v>32</v>
      </c>
      <c r="E2" s="75" t="s">
        <v>33</v>
      </c>
      <c r="F2" s="72" t="s">
        <v>34</v>
      </c>
      <c r="G2" s="72" t="s">
        <v>35</v>
      </c>
      <c r="H2" s="75" t="s">
        <v>28</v>
      </c>
      <c r="I2" s="75" t="s">
        <v>36</v>
      </c>
      <c r="J2" s="75" t="s">
        <v>37</v>
      </c>
      <c r="K2" s="75" t="s">
        <v>38</v>
      </c>
      <c r="L2" s="75" t="s">
        <v>54</v>
      </c>
      <c r="M2" s="75"/>
      <c r="N2" s="63"/>
      <c r="O2" s="63"/>
      <c r="P2" s="63"/>
      <c r="Q2" s="63"/>
      <c r="R2" s="63"/>
      <c r="S2" s="63"/>
      <c r="T2" s="63"/>
      <c r="U2" s="63"/>
      <c r="V2" s="63"/>
    </row>
    <row r="3" spans="1:22" ht="87" customHeight="1" x14ac:dyDescent="0.25">
      <c r="A3" s="72"/>
      <c r="B3" s="72"/>
      <c r="C3" s="72"/>
      <c r="D3" s="72"/>
      <c r="E3" s="75"/>
      <c r="F3" s="72"/>
      <c r="G3" s="72"/>
      <c r="H3" s="75"/>
      <c r="I3" s="75"/>
      <c r="J3" s="75"/>
      <c r="K3" s="75"/>
      <c r="L3" s="21" t="s">
        <v>30</v>
      </c>
      <c r="M3" s="21" t="s">
        <v>39</v>
      </c>
      <c r="N3" s="63"/>
      <c r="O3" s="63"/>
      <c r="P3" s="63"/>
      <c r="Q3" s="63"/>
      <c r="R3" s="63"/>
      <c r="S3" s="63"/>
      <c r="T3" s="63"/>
      <c r="U3" s="63"/>
      <c r="V3" s="63"/>
    </row>
    <row r="4" spans="1:22" s="3" customFormat="1" ht="37.5" customHeight="1" x14ac:dyDescent="0.3">
      <c r="A4" s="47" t="s">
        <v>45</v>
      </c>
      <c r="B4" s="36">
        <f>SUM(B5:B9)</f>
        <v>9263</v>
      </c>
      <c r="C4" s="36">
        <f t="shared" ref="C4:M4" si="0">SUM(C5:C9)</f>
        <v>6201</v>
      </c>
      <c r="D4" s="36">
        <f t="shared" si="0"/>
        <v>2520</v>
      </c>
      <c r="E4" s="36">
        <f t="shared" si="0"/>
        <v>178</v>
      </c>
      <c r="F4" s="36">
        <f t="shared" si="0"/>
        <v>108</v>
      </c>
      <c r="G4" s="36">
        <f t="shared" si="0"/>
        <v>606</v>
      </c>
      <c r="H4" s="36">
        <f t="shared" si="0"/>
        <v>1617</v>
      </c>
      <c r="I4" s="36">
        <f t="shared" si="0"/>
        <v>252</v>
      </c>
      <c r="J4" s="36">
        <f t="shared" si="0"/>
        <v>3</v>
      </c>
      <c r="K4" s="36">
        <f t="shared" si="0"/>
        <v>153</v>
      </c>
      <c r="L4" s="36">
        <f t="shared" si="0"/>
        <v>5262</v>
      </c>
      <c r="M4" s="36">
        <f t="shared" si="0"/>
        <v>4001</v>
      </c>
      <c r="N4" s="64"/>
      <c r="O4" s="65"/>
      <c r="P4" s="65"/>
      <c r="Q4" s="64"/>
      <c r="R4" s="65"/>
      <c r="S4" s="64"/>
      <c r="T4" s="64"/>
      <c r="U4" s="64"/>
      <c r="V4" s="64"/>
    </row>
    <row r="5" spans="1:22" s="4" customFormat="1" ht="21.75" customHeight="1" x14ac:dyDescent="0.3">
      <c r="A5" s="37" t="s">
        <v>46</v>
      </c>
      <c r="B5" s="38">
        <v>3022</v>
      </c>
      <c r="C5" s="38">
        <v>1978</v>
      </c>
      <c r="D5" s="39">
        <v>873</v>
      </c>
      <c r="E5" s="39">
        <v>54</v>
      </c>
      <c r="F5" s="39">
        <v>38</v>
      </c>
      <c r="G5" s="39">
        <v>184</v>
      </c>
      <c r="H5" s="39">
        <v>589</v>
      </c>
      <c r="I5" s="40">
        <v>78</v>
      </c>
      <c r="J5" s="41">
        <v>2</v>
      </c>
      <c r="K5" s="40">
        <v>89</v>
      </c>
      <c r="L5" s="40">
        <v>1579</v>
      </c>
      <c r="M5" s="40">
        <v>1183</v>
      </c>
      <c r="N5" s="66"/>
      <c r="O5" s="65"/>
      <c r="P5" s="65"/>
      <c r="Q5" s="66"/>
      <c r="R5" s="65"/>
      <c r="S5" s="64"/>
      <c r="T5" s="66"/>
      <c r="U5" s="66"/>
      <c r="V5" s="66"/>
    </row>
    <row r="6" spans="1:22" s="4" customFormat="1" ht="21.75" customHeight="1" x14ac:dyDescent="0.3">
      <c r="A6" s="37" t="s">
        <v>47</v>
      </c>
      <c r="B6" s="38">
        <v>1862</v>
      </c>
      <c r="C6" s="38">
        <v>1329</v>
      </c>
      <c r="D6" s="39">
        <v>581</v>
      </c>
      <c r="E6" s="39">
        <v>47</v>
      </c>
      <c r="F6" s="39">
        <v>20</v>
      </c>
      <c r="G6" s="39">
        <v>125</v>
      </c>
      <c r="H6" s="39">
        <v>606</v>
      </c>
      <c r="I6" s="40">
        <v>66</v>
      </c>
      <c r="J6" s="41">
        <v>1</v>
      </c>
      <c r="K6" s="40">
        <v>7</v>
      </c>
      <c r="L6" s="40">
        <v>969</v>
      </c>
      <c r="M6" s="40">
        <v>801</v>
      </c>
      <c r="N6" s="66"/>
      <c r="O6" s="65"/>
      <c r="P6" s="65"/>
      <c r="Q6" s="66"/>
      <c r="R6" s="65"/>
      <c r="S6" s="64"/>
      <c r="T6" s="66"/>
      <c r="U6" s="66"/>
      <c r="V6" s="66"/>
    </row>
    <row r="7" spans="1:22" s="4" customFormat="1" ht="21.75" customHeight="1" x14ac:dyDescent="0.3">
      <c r="A7" s="37" t="s">
        <v>48</v>
      </c>
      <c r="B7" s="42">
        <v>1998</v>
      </c>
      <c r="C7" s="42">
        <v>1300</v>
      </c>
      <c r="D7" s="43">
        <v>365</v>
      </c>
      <c r="E7" s="43">
        <v>29</v>
      </c>
      <c r="F7" s="43">
        <v>16</v>
      </c>
      <c r="G7" s="43">
        <v>100</v>
      </c>
      <c r="H7" s="43">
        <v>188</v>
      </c>
      <c r="I7" s="44">
        <v>62</v>
      </c>
      <c r="J7" s="41">
        <v>0</v>
      </c>
      <c r="K7" s="44">
        <v>21</v>
      </c>
      <c r="L7" s="44">
        <v>1383</v>
      </c>
      <c r="M7" s="44">
        <v>986</v>
      </c>
      <c r="N7" s="66"/>
      <c r="O7" s="65"/>
      <c r="P7" s="65"/>
      <c r="Q7" s="66"/>
      <c r="R7" s="65"/>
      <c r="S7" s="64"/>
      <c r="T7" s="66"/>
      <c r="U7" s="66"/>
      <c r="V7" s="66"/>
    </row>
    <row r="8" spans="1:22" ht="21.75" customHeight="1" x14ac:dyDescent="0.3">
      <c r="A8" s="37" t="s">
        <v>49</v>
      </c>
      <c r="B8" s="45">
        <v>1189</v>
      </c>
      <c r="C8" s="45">
        <v>840</v>
      </c>
      <c r="D8" s="45">
        <v>337</v>
      </c>
      <c r="E8" s="45">
        <v>28</v>
      </c>
      <c r="F8" s="45">
        <v>20</v>
      </c>
      <c r="G8" s="45">
        <v>105</v>
      </c>
      <c r="H8" s="45">
        <v>129</v>
      </c>
      <c r="I8" s="45">
        <v>28</v>
      </c>
      <c r="J8" s="41">
        <v>0</v>
      </c>
      <c r="K8" s="46">
        <v>19</v>
      </c>
      <c r="L8" s="46">
        <v>691</v>
      </c>
      <c r="M8" s="46">
        <v>524</v>
      </c>
      <c r="N8" s="63"/>
      <c r="O8" s="65"/>
      <c r="P8" s="65"/>
      <c r="Q8" s="63"/>
      <c r="R8" s="65"/>
      <c r="S8" s="64"/>
      <c r="T8" s="63"/>
      <c r="U8" s="63"/>
      <c r="V8" s="63"/>
    </row>
    <row r="9" spans="1:22" ht="21.75" customHeight="1" x14ac:dyDescent="0.3">
      <c r="A9" s="37" t="s">
        <v>50</v>
      </c>
      <c r="B9" s="45">
        <v>1192</v>
      </c>
      <c r="C9" s="45">
        <v>754</v>
      </c>
      <c r="D9" s="45">
        <v>364</v>
      </c>
      <c r="E9" s="45">
        <v>20</v>
      </c>
      <c r="F9" s="45">
        <v>14</v>
      </c>
      <c r="G9" s="45">
        <v>92</v>
      </c>
      <c r="H9" s="45">
        <v>105</v>
      </c>
      <c r="I9" s="45">
        <v>18</v>
      </c>
      <c r="J9" s="41">
        <v>0</v>
      </c>
      <c r="K9" s="46">
        <v>17</v>
      </c>
      <c r="L9" s="46">
        <v>640</v>
      </c>
      <c r="M9" s="46">
        <v>507</v>
      </c>
      <c r="N9" s="63"/>
      <c r="O9" s="65"/>
      <c r="P9" s="65"/>
      <c r="Q9" s="63"/>
      <c r="R9" s="65"/>
      <c r="S9" s="64"/>
      <c r="T9" s="63"/>
      <c r="U9" s="63"/>
      <c r="V9" s="63"/>
    </row>
    <row r="10" spans="1:22" x14ac:dyDescent="0.25">
      <c r="N10" s="63"/>
      <c r="O10" s="63"/>
      <c r="P10" s="63"/>
      <c r="Q10" s="63"/>
      <c r="R10" s="63"/>
      <c r="S10" s="63"/>
      <c r="T10" s="63"/>
      <c r="U10" s="63"/>
      <c r="V10" s="63"/>
    </row>
    <row r="11" spans="1:22" x14ac:dyDescent="0.25">
      <c r="N11" s="63"/>
      <c r="O11" s="63"/>
      <c r="P11" s="63"/>
      <c r="Q11" s="63"/>
      <c r="R11" s="63"/>
      <c r="S11" s="63"/>
      <c r="T11" s="63"/>
      <c r="U11" s="63"/>
      <c r="V11" s="63"/>
    </row>
    <row r="12" spans="1:22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7"/>
      <c r="K12" s="67"/>
      <c r="L12" s="67"/>
      <c r="M12" s="67"/>
      <c r="N12" s="63"/>
      <c r="O12" s="63"/>
      <c r="P12" s="63"/>
      <c r="Q12" s="63"/>
      <c r="R12" s="63"/>
      <c r="S12" s="63"/>
      <c r="T12" s="63"/>
      <c r="U12" s="63"/>
      <c r="V12" s="63"/>
    </row>
    <row r="13" spans="1:22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7"/>
      <c r="K13" s="67"/>
      <c r="L13" s="67"/>
      <c r="M13" s="67"/>
      <c r="N13" s="63"/>
      <c r="O13" s="63"/>
      <c r="P13" s="63"/>
      <c r="Q13" s="63"/>
      <c r="R13" s="63"/>
      <c r="S13" s="63"/>
      <c r="T13" s="63"/>
      <c r="U13" s="63"/>
      <c r="V13" s="63"/>
    </row>
    <row r="14" spans="1:22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7"/>
      <c r="K14" s="67"/>
      <c r="L14" s="67"/>
      <c r="M14" s="67"/>
      <c r="N14" s="63"/>
      <c r="O14" s="63"/>
      <c r="P14" s="63"/>
      <c r="Q14" s="63"/>
      <c r="R14" s="63"/>
      <c r="S14" s="63"/>
      <c r="T14" s="63"/>
      <c r="U14" s="63"/>
      <c r="V14" s="63"/>
    </row>
    <row r="15" spans="1:22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7"/>
      <c r="K15" s="67"/>
      <c r="L15" s="67"/>
      <c r="M15" s="67"/>
      <c r="N15" s="63"/>
      <c r="O15" s="63"/>
      <c r="P15" s="63"/>
      <c r="Q15" s="63"/>
      <c r="R15" s="63"/>
      <c r="S15" s="63"/>
      <c r="T15" s="63"/>
      <c r="U15" s="63"/>
      <c r="V15" s="63"/>
    </row>
    <row r="16" spans="1:22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7"/>
      <c r="K16" s="67"/>
      <c r="L16" s="67"/>
      <c r="M16" s="67"/>
      <c r="N16" s="63"/>
      <c r="O16" s="63"/>
      <c r="P16" s="63"/>
      <c r="Q16" s="63"/>
      <c r="R16" s="63"/>
      <c r="S16" s="63"/>
      <c r="T16" s="63"/>
      <c r="U16" s="63"/>
      <c r="V16" s="63"/>
    </row>
    <row r="17" spans="1:22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3"/>
      <c r="O17" s="63"/>
      <c r="P17" s="63"/>
      <c r="Q17" s="63"/>
      <c r="R17" s="63"/>
      <c r="S17" s="63"/>
      <c r="T17" s="63"/>
      <c r="U17" s="63"/>
      <c r="V17" s="63"/>
    </row>
    <row r="18" spans="1:22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7"/>
      <c r="K18" s="67"/>
      <c r="L18" s="67"/>
      <c r="M18" s="67"/>
      <c r="N18" s="63"/>
      <c r="O18" s="63"/>
    </row>
    <row r="19" spans="1:22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7"/>
      <c r="K19" s="67"/>
      <c r="L19" s="67"/>
      <c r="M19" s="67"/>
      <c r="N19" s="63"/>
      <c r="O19" s="63"/>
    </row>
    <row r="20" spans="1:22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7"/>
      <c r="K20" s="67"/>
      <c r="L20" s="67"/>
      <c r="M20" s="67"/>
      <c r="N20" s="63"/>
      <c r="O20" s="63"/>
    </row>
    <row r="21" spans="1:22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7"/>
      <c r="K21" s="67"/>
      <c r="L21" s="67"/>
      <c r="M21" s="67"/>
      <c r="N21" s="63"/>
      <c r="O21" s="63"/>
    </row>
    <row r="22" spans="1:22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7"/>
      <c r="K22" s="67"/>
      <c r="L22" s="67"/>
      <c r="M22" s="67"/>
      <c r="N22" s="63"/>
      <c r="O22" s="63"/>
    </row>
    <row r="23" spans="1:22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7"/>
      <c r="K23" s="67"/>
      <c r="L23" s="67"/>
      <c r="M23" s="67"/>
      <c r="N23" s="63"/>
      <c r="O23" s="63"/>
    </row>
    <row r="24" spans="1:22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7"/>
      <c r="K24" s="67"/>
      <c r="L24" s="67"/>
      <c r="M24" s="67"/>
      <c r="N24" s="63"/>
      <c r="O24" s="63"/>
    </row>
    <row r="25" spans="1:22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7"/>
      <c r="K25" s="67"/>
      <c r="L25" s="67"/>
      <c r="M25" s="67"/>
      <c r="N25" s="63"/>
      <c r="O25" s="63"/>
    </row>
    <row r="26" spans="1:22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7"/>
      <c r="K26" s="67"/>
      <c r="L26" s="67"/>
      <c r="M26" s="67"/>
      <c r="N26" s="63"/>
      <c r="O26" s="63"/>
    </row>
    <row r="27" spans="1:22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7"/>
      <c r="K27" s="67"/>
      <c r="L27" s="67"/>
      <c r="M27" s="67"/>
      <c r="N27" s="63"/>
      <c r="O27" s="63"/>
    </row>
    <row r="28" spans="1:22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7"/>
      <c r="K28" s="67"/>
      <c r="L28" s="67"/>
      <c r="M28" s="67"/>
      <c r="N28" s="63"/>
      <c r="O28" s="63"/>
    </row>
    <row r="29" spans="1:22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7"/>
      <c r="K29" s="67"/>
      <c r="L29" s="67"/>
      <c r="M29" s="67"/>
      <c r="N29" s="63"/>
      <c r="O29" s="63"/>
    </row>
    <row r="30" spans="1:22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7"/>
      <c r="K30" s="67"/>
      <c r="L30" s="67"/>
      <c r="M30" s="67"/>
      <c r="N30" s="63"/>
      <c r="O30" s="63"/>
    </row>
    <row r="31" spans="1:22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7"/>
      <c r="K31" s="67"/>
      <c r="L31" s="67"/>
      <c r="M31" s="67"/>
      <c r="N31" s="63"/>
      <c r="O31" s="63"/>
    </row>
    <row r="32" spans="1:22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7"/>
      <c r="K32" s="67"/>
      <c r="L32" s="67"/>
      <c r="M32" s="67"/>
      <c r="N32" s="63"/>
      <c r="O32" s="63"/>
    </row>
    <row r="33" spans="1:15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7"/>
      <c r="K33" s="67"/>
      <c r="L33" s="67"/>
      <c r="M33" s="67"/>
      <c r="N33" s="63"/>
      <c r="O33" s="63"/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/>
  <pageMargins left="0" right="0" top="0" bottom="0" header="0.55118110236220474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J11"/>
  <sheetViews>
    <sheetView zoomScale="80" zoomScaleNormal="80" zoomScaleSheetLayoutView="75" workbookViewId="0">
      <selection activeCell="Q8" sqref="Q8"/>
    </sheetView>
  </sheetViews>
  <sheetFormatPr defaultColWidth="9.140625" defaultRowHeight="15" x14ac:dyDescent="0.25"/>
  <cols>
    <col min="1" max="1" width="21.5703125" style="2" customWidth="1"/>
    <col min="2" max="2" width="14.5703125" style="2" customWidth="1"/>
    <col min="3" max="3" width="15.85546875" style="2" customWidth="1"/>
    <col min="4" max="4" width="12.5703125" style="2" customWidth="1"/>
    <col min="5" max="5" width="11.140625" style="2" customWidth="1"/>
    <col min="6" max="6" width="13.7109375" style="2" customWidth="1"/>
    <col min="7" max="7" width="12.28515625" style="2" customWidth="1"/>
    <col min="8" max="8" width="15.85546875" style="2" customWidth="1"/>
    <col min="9" max="9" width="14" style="5" customWidth="1"/>
    <col min="10" max="10" width="14.7109375" style="5" customWidth="1"/>
    <col min="11" max="16384" width="9.140625" style="2"/>
  </cols>
  <sheetData>
    <row r="1" spans="1:10" s="1" customFormat="1" ht="45" customHeight="1" x14ac:dyDescent="0.2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0.25" customHeight="1" x14ac:dyDescent="0.25">
      <c r="A2" s="72"/>
      <c r="B2" s="72" t="s">
        <v>30</v>
      </c>
      <c r="C2" s="72" t="s">
        <v>39</v>
      </c>
      <c r="D2" s="72" t="s">
        <v>52</v>
      </c>
      <c r="E2" s="72" t="s">
        <v>34</v>
      </c>
      <c r="F2" s="72" t="s">
        <v>35</v>
      </c>
      <c r="G2" s="77" t="s">
        <v>28</v>
      </c>
      <c r="H2" s="76" t="s">
        <v>36</v>
      </c>
      <c r="I2" s="76" t="s">
        <v>54</v>
      </c>
      <c r="J2" s="76"/>
    </row>
    <row r="3" spans="1:10" ht="84.75" customHeight="1" x14ac:dyDescent="0.25">
      <c r="A3" s="72"/>
      <c r="B3" s="72"/>
      <c r="C3" s="72"/>
      <c r="D3" s="72"/>
      <c r="E3" s="72"/>
      <c r="F3" s="72"/>
      <c r="G3" s="78"/>
      <c r="H3" s="76"/>
      <c r="I3" s="23" t="s">
        <v>30</v>
      </c>
      <c r="J3" s="23" t="s">
        <v>39</v>
      </c>
    </row>
    <row r="4" spans="1:10" s="3" customFormat="1" ht="40.5" customHeight="1" x14ac:dyDescent="0.3">
      <c r="A4" s="47" t="s">
        <v>45</v>
      </c>
      <c r="B4" s="36">
        <f>SUM(B5:B9)</f>
        <v>6849</v>
      </c>
      <c r="C4" s="36">
        <f t="shared" ref="C4:I4" si="0">SUM(C5:C9)</f>
        <v>5001</v>
      </c>
      <c r="D4" s="36">
        <f t="shared" si="0"/>
        <v>1612</v>
      </c>
      <c r="E4" s="36">
        <f t="shared" si="0"/>
        <v>46</v>
      </c>
      <c r="F4" s="36">
        <f t="shared" si="0"/>
        <v>520</v>
      </c>
      <c r="G4" s="36">
        <f t="shared" si="0"/>
        <v>1343</v>
      </c>
      <c r="H4" s="36">
        <f t="shared" si="0"/>
        <v>209</v>
      </c>
      <c r="I4" s="36">
        <f t="shared" si="0"/>
        <v>4124</v>
      </c>
      <c r="J4" s="36">
        <f>SUM(J5:J9)</f>
        <v>3245</v>
      </c>
    </row>
    <row r="5" spans="1:10" s="4" customFormat="1" ht="26.25" customHeight="1" x14ac:dyDescent="0.3">
      <c r="A5" s="37" t="s">
        <v>46</v>
      </c>
      <c r="B5" s="43">
        <v>2142</v>
      </c>
      <c r="C5" s="43">
        <v>1520</v>
      </c>
      <c r="D5" s="43">
        <v>561</v>
      </c>
      <c r="E5" s="43">
        <v>14</v>
      </c>
      <c r="F5" s="48">
        <v>148</v>
      </c>
      <c r="G5" s="48">
        <v>472</v>
      </c>
      <c r="H5" s="48">
        <v>61</v>
      </c>
      <c r="I5" s="49">
        <v>1166</v>
      </c>
      <c r="J5" s="49">
        <v>907</v>
      </c>
    </row>
    <row r="6" spans="1:10" s="4" customFormat="1" ht="26.25" customHeight="1" x14ac:dyDescent="0.3">
      <c r="A6" s="37" t="s">
        <v>47</v>
      </c>
      <c r="B6" s="43">
        <v>1381</v>
      </c>
      <c r="C6" s="43">
        <v>1093</v>
      </c>
      <c r="D6" s="43">
        <v>379</v>
      </c>
      <c r="E6" s="43">
        <v>3</v>
      </c>
      <c r="F6" s="48">
        <v>113</v>
      </c>
      <c r="G6" s="48">
        <v>509</v>
      </c>
      <c r="H6" s="48">
        <v>57</v>
      </c>
      <c r="I6" s="49">
        <v>762</v>
      </c>
      <c r="J6" s="49">
        <v>663</v>
      </c>
    </row>
    <row r="7" spans="1:10" s="4" customFormat="1" ht="26.25" customHeight="1" x14ac:dyDescent="0.3">
      <c r="A7" s="37" t="s">
        <v>48</v>
      </c>
      <c r="B7" s="43">
        <v>1525</v>
      </c>
      <c r="C7" s="43">
        <v>1051</v>
      </c>
      <c r="D7" s="43">
        <v>208</v>
      </c>
      <c r="E7" s="43">
        <v>12</v>
      </c>
      <c r="F7" s="48">
        <v>80</v>
      </c>
      <c r="G7" s="48">
        <v>147</v>
      </c>
      <c r="H7" s="48">
        <v>47</v>
      </c>
      <c r="I7" s="49">
        <v>1132</v>
      </c>
      <c r="J7" s="49">
        <v>810</v>
      </c>
    </row>
    <row r="8" spans="1:10" ht="26.25" customHeight="1" x14ac:dyDescent="0.25">
      <c r="A8" s="37" t="s">
        <v>49</v>
      </c>
      <c r="B8" s="43">
        <v>900</v>
      </c>
      <c r="C8" s="43">
        <v>700</v>
      </c>
      <c r="D8" s="43">
        <v>238</v>
      </c>
      <c r="E8" s="43">
        <v>9</v>
      </c>
      <c r="F8" s="48">
        <v>98</v>
      </c>
      <c r="G8" s="48">
        <v>120</v>
      </c>
      <c r="H8" s="48">
        <v>26</v>
      </c>
      <c r="I8" s="49">
        <v>535</v>
      </c>
      <c r="J8" s="49">
        <v>434</v>
      </c>
    </row>
    <row r="9" spans="1:10" ht="26.25" customHeight="1" x14ac:dyDescent="0.25">
      <c r="A9" s="37" t="s">
        <v>50</v>
      </c>
      <c r="B9" s="43">
        <v>901</v>
      </c>
      <c r="C9" s="43">
        <v>637</v>
      </c>
      <c r="D9" s="43">
        <v>226</v>
      </c>
      <c r="E9" s="43">
        <v>8</v>
      </c>
      <c r="F9" s="48">
        <v>81</v>
      </c>
      <c r="G9" s="48">
        <v>95</v>
      </c>
      <c r="H9" s="48">
        <v>18</v>
      </c>
      <c r="I9" s="49">
        <v>529</v>
      </c>
      <c r="J9" s="49">
        <v>431</v>
      </c>
    </row>
    <row r="11" spans="1:10" x14ac:dyDescent="0.25">
      <c r="I11" s="68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P9"/>
  <sheetViews>
    <sheetView zoomScale="80" zoomScaleNormal="80" zoomScaleSheetLayoutView="75" workbookViewId="0">
      <selection activeCell="P5" sqref="P5"/>
    </sheetView>
  </sheetViews>
  <sheetFormatPr defaultColWidth="9.140625" defaultRowHeight="15" x14ac:dyDescent="0.25"/>
  <cols>
    <col min="1" max="1" width="22" style="2" customWidth="1"/>
    <col min="2" max="2" width="13" style="2" customWidth="1"/>
    <col min="3" max="3" width="14.85546875" style="2" customWidth="1"/>
    <col min="4" max="4" width="13.42578125" style="2" customWidth="1"/>
    <col min="5" max="5" width="11" style="2" customWidth="1"/>
    <col min="6" max="6" width="13.85546875" style="2" customWidth="1"/>
    <col min="7" max="7" width="12.5703125" style="2" customWidth="1"/>
    <col min="8" max="8" width="14" style="2" customWidth="1"/>
    <col min="9" max="9" width="13.8554687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73" t="s">
        <v>56</v>
      </c>
      <c r="B1" s="73"/>
      <c r="C1" s="73"/>
      <c r="D1" s="73"/>
      <c r="E1" s="73"/>
      <c r="F1" s="73"/>
      <c r="G1" s="73"/>
      <c r="H1" s="73"/>
      <c r="I1" s="73"/>
      <c r="J1" s="73"/>
    </row>
    <row r="2" spans="1:16" ht="20.25" customHeight="1" x14ac:dyDescent="0.25">
      <c r="A2" s="72"/>
      <c r="B2" s="72" t="s">
        <v>30</v>
      </c>
      <c r="C2" s="72" t="s">
        <v>39</v>
      </c>
      <c r="D2" s="72" t="s">
        <v>32</v>
      </c>
      <c r="E2" s="72" t="s">
        <v>34</v>
      </c>
      <c r="F2" s="72" t="s">
        <v>35</v>
      </c>
      <c r="G2" s="77" t="s">
        <v>28</v>
      </c>
      <c r="H2" s="75" t="s">
        <v>36</v>
      </c>
      <c r="I2" s="75" t="s">
        <v>54</v>
      </c>
      <c r="J2" s="75"/>
    </row>
    <row r="3" spans="1:16" ht="111.75" customHeight="1" x14ac:dyDescent="0.25">
      <c r="A3" s="72"/>
      <c r="B3" s="72"/>
      <c r="C3" s="72"/>
      <c r="D3" s="72"/>
      <c r="E3" s="72"/>
      <c r="F3" s="72"/>
      <c r="G3" s="78"/>
      <c r="H3" s="75"/>
      <c r="I3" s="21" t="s">
        <v>30</v>
      </c>
      <c r="J3" s="21" t="s">
        <v>39</v>
      </c>
    </row>
    <row r="4" spans="1:16" s="3" customFormat="1" ht="39" customHeight="1" x14ac:dyDescent="0.3">
      <c r="A4" s="47" t="s">
        <v>45</v>
      </c>
      <c r="B4" s="36">
        <f>SUM(B5:B9)</f>
        <v>1661</v>
      </c>
      <c r="C4" s="36">
        <f t="shared" ref="C4:J4" si="0">SUM(C5:C9)</f>
        <v>1072</v>
      </c>
      <c r="D4" s="36">
        <f t="shared" si="0"/>
        <v>537</v>
      </c>
      <c r="E4" s="36">
        <f t="shared" si="0"/>
        <v>4</v>
      </c>
      <c r="F4" s="36">
        <f t="shared" si="0"/>
        <v>136</v>
      </c>
      <c r="G4" s="36">
        <f t="shared" si="0"/>
        <v>137</v>
      </c>
      <c r="H4" s="36">
        <f t="shared" si="0"/>
        <v>20</v>
      </c>
      <c r="I4" s="36">
        <f t="shared" si="0"/>
        <v>814</v>
      </c>
      <c r="J4" s="36">
        <f t="shared" si="0"/>
        <v>611</v>
      </c>
      <c r="L4" s="22"/>
      <c r="O4" s="22"/>
    </row>
    <row r="5" spans="1:16" s="4" customFormat="1" ht="24" customHeight="1" x14ac:dyDescent="0.3">
      <c r="A5" s="37" t="s">
        <v>46</v>
      </c>
      <c r="B5" s="43">
        <v>501</v>
      </c>
      <c r="C5" s="43">
        <v>308</v>
      </c>
      <c r="D5" s="43">
        <v>179</v>
      </c>
      <c r="E5" s="43">
        <v>1</v>
      </c>
      <c r="F5" s="43">
        <v>48</v>
      </c>
      <c r="G5" s="43">
        <v>32</v>
      </c>
      <c r="H5" s="44">
        <v>6</v>
      </c>
      <c r="I5" s="44">
        <v>219</v>
      </c>
      <c r="J5" s="44">
        <v>157</v>
      </c>
      <c r="L5" s="22"/>
      <c r="O5" s="22"/>
      <c r="P5" s="3"/>
    </row>
    <row r="6" spans="1:16" s="4" customFormat="1" ht="24" customHeight="1" x14ac:dyDescent="0.3">
      <c r="A6" s="37" t="s">
        <v>47</v>
      </c>
      <c r="B6" s="43">
        <v>331</v>
      </c>
      <c r="C6" s="43">
        <v>224</v>
      </c>
      <c r="D6" s="43">
        <v>117</v>
      </c>
      <c r="E6" s="43">
        <v>0</v>
      </c>
      <c r="F6" s="43">
        <v>27</v>
      </c>
      <c r="G6" s="43">
        <v>62</v>
      </c>
      <c r="H6" s="44">
        <v>3</v>
      </c>
      <c r="I6" s="44">
        <v>154</v>
      </c>
      <c r="J6" s="44">
        <v>122</v>
      </c>
      <c r="L6" s="22"/>
      <c r="O6" s="22"/>
      <c r="P6" s="3"/>
    </row>
    <row r="7" spans="1:16" s="4" customFormat="1" ht="24" customHeight="1" x14ac:dyDescent="0.3">
      <c r="A7" s="37" t="s">
        <v>48</v>
      </c>
      <c r="B7" s="43">
        <v>319</v>
      </c>
      <c r="C7" s="43">
        <v>207</v>
      </c>
      <c r="D7" s="43">
        <v>72</v>
      </c>
      <c r="E7" s="43">
        <v>0</v>
      </c>
      <c r="F7" s="43">
        <v>22</v>
      </c>
      <c r="G7" s="43">
        <v>20</v>
      </c>
      <c r="H7" s="44">
        <v>5</v>
      </c>
      <c r="I7" s="44">
        <v>194</v>
      </c>
      <c r="J7" s="44">
        <v>139</v>
      </c>
      <c r="L7" s="22"/>
      <c r="O7" s="22"/>
      <c r="P7" s="3"/>
    </row>
    <row r="8" spans="1:16" ht="24" customHeight="1" x14ac:dyDescent="0.3">
      <c r="A8" s="37" t="s">
        <v>49</v>
      </c>
      <c r="B8" s="56">
        <v>263</v>
      </c>
      <c r="C8" s="56">
        <v>186</v>
      </c>
      <c r="D8" s="56">
        <v>74</v>
      </c>
      <c r="E8" s="56">
        <v>0</v>
      </c>
      <c r="F8" s="56">
        <v>22</v>
      </c>
      <c r="G8" s="56">
        <v>14</v>
      </c>
      <c r="H8" s="56">
        <v>5</v>
      </c>
      <c r="I8" s="49">
        <v>137</v>
      </c>
      <c r="J8" s="49">
        <v>108</v>
      </c>
      <c r="L8" s="22"/>
      <c r="O8" s="22"/>
      <c r="P8" s="3"/>
    </row>
    <row r="9" spans="1:16" ht="24" customHeight="1" x14ac:dyDescent="0.3">
      <c r="A9" s="37" t="s">
        <v>50</v>
      </c>
      <c r="B9" s="56">
        <v>247</v>
      </c>
      <c r="C9" s="56">
        <v>147</v>
      </c>
      <c r="D9" s="56">
        <v>95</v>
      </c>
      <c r="E9" s="56">
        <v>3</v>
      </c>
      <c r="F9" s="56">
        <v>17</v>
      </c>
      <c r="G9" s="56">
        <v>9</v>
      </c>
      <c r="H9" s="56">
        <v>1</v>
      </c>
      <c r="I9" s="49">
        <v>110</v>
      </c>
      <c r="J9" s="49">
        <v>85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Q9"/>
  <sheetViews>
    <sheetView zoomScale="80" zoomScaleNormal="80" zoomScaleSheetLayoutView="75" workbookViewId="0">
      <selection activeCell="R8" sqref="R8"/>
    </sheetView>
  </sheetViews>
  <sheetFormatPr defaultColWidth="9.140625" defaultRowHeight="15" x14ac:dyDescent="0.25"/>
  <cols>
    <col min="1" max="1" width="22" style="2" customWidth="1"/>
    <col min="2" max="2" width="12.57031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2.85546875" style="2" customWidth="1"/>
    <col min="7" max="7" width="14.5703125" style="2" customWidth="1"/>
    <col min="8" max="8" width="14.28515625" style="2" customWidth="1"/>
    <col min="9" max="9" width="19.42578125" style="2" customWidth="1"/>
    <col min="10" max="10" width="12.7109375" style="5" customWidth="1"/>
    <col min="11" max="11" width="14.7109375" style="5" customWidth="1"/>
    <col min="12" max="16384" width="9.140625" style="2"/>
  </cols>
  <sheetData>
    <row r="1" spans="1:17" s="1" customFormat="1" ht="45" customHeight="1" x14ac:dyDescent="0.2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ht="20.25" customHeight="1" x14ac:dyDescent="0.25">
      <c r="A2" s="72"/>
      <c r="B2" s="72" t="s">
        <v>30</v>
      </c>
      <c r="C2" s="72" t="s">
        <v>39</v>
      </c>
      <c r="D2" s="72" t="s">
        <v>32</v>
      </c>
      <c r="E2" s="72" t="s">
        <v>34</v>
      </c>
      <c r="F2" s="72" t="s">
        <v>35</v>
      </c>
      <c r="G2" s="77" t="s">
        <v>28</v>
      </c>
      <c r="H2" s="75" t="s">
        <v>36</v>
      </c>
      <c r="I2" s="77" t="s">
        <v>37</v>
      </c>
      <c r="J2" s="75" t="s">
        <v>54</v>
      </c>
      <c r="K2" s="75"/>
    </row>
    <row r="3" spans="1:17" ht="121.5" customHeight="1" x14ac:dyDescent="0.25">
      <c r="A3" s="72"/>
      <c r="B3" s="72"/>
      <c r="C3" s="72"/>
      <c r="D3" s="72"/>
      <c r="E3" s="72"/>
      <c r="F3" s="72"/>
      <c r="G3" s="78"/>
      <c r="H3" s="75"/>
      <c r="I3" s="78"/>
      <c r="J3" s="21" t="s">
        <v>30</v>
      </c>
      <c r="K3" s="21" t="s">
        <v>39</v>
      </c>
    </row>
    <row r="4" spans="1:17" s="3" customFormat="1" ht="51" customHeight="1" x14ac:dyDescent="0.3">
      <c r="A4" s="47" t="s">
        <v>45</v>
      </c>
      <c r="B4" s="36">
        <f>SUM(B5:B9)</f>
        <v>589</v>
      </c>
      <c r="C4" s="36">
        <f t="shared" ref="C4:K4" si="0">SUM(C5:C9)</f>
        <v>502</v>
      </c>
      <c r="D4" s="36">
        <f t="shared" si="0"/>
        <v>114</v>
      </c>
      <c r="E4" s="36">
        <f t="shared" si="0"/>
        <v>4</v>
      </c>
      <c r="F4" s="36">
        <f t="shared" si="0"/>
        <v>40</v>
      </c>
      <c r="G4" s="36">
        <f t="shared" si="0"/>
        <v>75</v>
      </c>
      <c r="H4" s="36">
        <f t="shared" si="0"/>
        <v>5</v>
      </c>
      <c r="I4" s="36">
        <f t="shared" si="0"/>
        <v>3</v>
      </c>
      <c r="J4" s="36">
        <f t="shared" si="0"/>
        <v>319</v>
      </c>
      <c r="K4" s="36">
        <f t="shared" si="0"/>
        <v>296</v>
      </c>
      <c r="M4" s="22"/>
      <c r="P4" s="22"/>
    </row>
    <row r="5" spans="1:17" s="4" customFormat="1" ht="26.25" customHeight="1" x14ac:dyDescent="0.3">
      <c r="A5" s="37" t="s">
        <v>46</v>
      </c>
      <c r="B5" s="43">
        <v>234</v>
      </c>
      <c r="C5" s="43">
        <v>185</v>
      </c>
      <c r="D5" s="43">
        <v>43</v>
      </c>
      <c r="E5" s="43">
        <v>1</v>
      </c>
      <c r="F5" s="43">
        <v>11</v>
      </c>
      <c r="G5" s="43">
        <v>22</v>
      </c>
      <c r="H5" s="44">
        <v>1</v>
      </c>
      <c r="I5" s="43">
        <v>2</v>
      </c>
      <c r="J5" s="44">
        <v>122</v>
      </c>
      <c r="K5" s="44">
        <v>108</v>
      </c>
      <c r="M5" s="22"/>
      <c r="P5" s="22"/>
      <c r="Q5" s="3"/>
    </row>
    <row r="6" spans="1:17" s="4" customFormat="1" ht="26.25" customHeight="1" x14ac:dyDescent="0.3">
      <c r="A6" s="37" t="s">
        <v>47</v>
      </c>
      <c r="B6" s="43">
        <v>109</v>
      </c>
      <c r="C6" s="43">
        <v>94</v>
      </c>
      <c r="D6" s="43">
        <v>35</v>
      </c>
      <c r="E6" s="43">
        <v>1</v>
      </c>
      <c r="F6" s="43">
        <v>10</v>
      </c>
      <c r="G6" s="43">
        <v>22</v>
      </c>
      <c r="H6" s="44">
        <v>1</v>
      </c>
      <c r="I6" s="43">
        <v>1</v>
      </c>
      <c r="J6" s="44">
        <v>50</v>
      </c>
      <c r="K6" s="44">
        <v>45</v>
      </c>
      <c r="M6" s="22"/>
      <c r="P6" s="22"/>
      <c r="Q6" s="3"/>
    </row>
    <row r="7" spans="1:17" s="4" customFormat="1" ht="26.25" customHeight="1" x14ac:dyDescent="0.3">
      <c r="A7" s="37" t="s">
        <v>48</v>
      </c>
      <c r="B7" s="43">
        <v>109</v>
      </c>
      <c r="C7" s="43">
        <v>95</v>
      </c>
      <c r="D7" s="43">
        <v>14</v>
      </c>
      <c r="E7" s="43">
        <v>1</v>
      </c>
      <c r="F7" s="43">
        <v>9</v>
      </c>
      <c r="G7" s="43">
        <v>9</v>
      </c>
      <c r="H7" s="44">
        <v>2</v>
      </c>
      <c r="I7" s="43">
        <v>0</v>
      </c>
      <c r="J7" s="44">
        <v>67</v>
      </c>
      <c r="K7" s="44">
        <v>64</v>
      </c>
      <c r="M7" s="22"/>
      <c r="P7" s="22"/>
      <c r="Q7" s="3"/>
    </row>
    <row r="8" spans="1:17" ht="26.25" customHeight="1" x14ac:dyDescent="0.3">
      <c r="A8" s="37" t="s">
        <v>49</v>
      </c>
      <c r="B8" s="56">
        <v>58</v>
      </c>
      <c r="C8" s="56">
        <v>58</v>
      </c>
      <c r="D8" s="56">
        <v>6</v>
      </c>
      <c r="E8" s="56">
        <v>0</v>
      </c>
      <c r="F8" s="56">
        <v>2</v>
      </c>
      <c r="G8" s="56">
        <v>14</v>
      </c>
      <c r="H8" s="56">
        <v>1</v>
      </c>
      <c r="I8" s="56">
        <v>0</v>
      </c>
      <c r="J8" s="49">
        <v>35</v>
      </c>
      <c r="K8" s="49">
        <v>35</v>
      </c>
      <c r="M8" s="22"/>
      <c r="P8" s="22"/>
      <c r="Q8" s="3"/>
    </row>
    <row r="9" spans="1:17" ht="26.25" customHeight="1" x14ac:dyDescent="0.3">
      <c r="A9" s="37" t="s">
        <v>50</v>
      </c>
      <c r="B9" s="56">
        <v>79</v>
      </c>
      <c r="C9" s="56">
        <v>70</v>
      </c>
      <c r="D9" s="56">
        <v>16</v>
      </c>
      <c r="E9" s="56">
        <v>1</v>
      </c>
      <c r="F9" s="56">
        <v>8</v>
      </c>
      <c r="G9" s="56">
        <v>8</v>
      </c>
      <c r="H9" s="56">
        <v>0</v>
      </c>
      <c r="I9" s="56">
        <v>0</v>
      </c>
      <c r="J9" s="49">
        <v>45</v>
      </c>
      <c r="K9" s="49">
        <v>44</v>
      </c>
      <c r="M9" s="22"/>
      <c r="P9" s="22"/>
      <c r="Q9" s="3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" bottom="0" header="0.55118110236220474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P64"/>
  <sheetViews>
    <sheetView tabSelected="1" zoomScale="80" zoomScaleNormal="80" zoomScaleSheetLayoutView="90" workbookViewId="0">
      <selection activeCell="H25" sqref="H25"/>
    </sheetView>
  </sheetViews>
  <sheetFormatPr defaultColWidth="9.140625" defaultRowHeight="14.25" x14ac:dyDescent="0.2"/>
  <cols>
    <col min="1" max="1" width="22.140625" style="30" customWidth="1"/>
    <col min="2" max="2" width="12" style="30" customWidth="1"/>
    <col min="3" max="3" width="15" style="30" customWidth="1"/>
    <col min="4" max="4" width="12.140625" style="30" customWidth="1"/>
    <col min="5" max="5" width="19.5703125" style="30" customWidth="1"/>
    <col min="6" max="6" width="18.5703125" style="30" customWidth="1"/>
    <col min="7" max="7" width="12.28515625" style="30" customWidth="1"/>
    <col min="8" max="9" width="10.7109375" style="30" customWidth="1"/>
    <col min="10" max="10" width="16.28515625" style="30" customWidth="1"/>
    <col min="11" max="11" width="12.28515625" style="30" customWidth="1"/>
    <col min="12" max="12" width="13.5703125" style="30" customWidth="1"/>
    <col min="13" max="13" width="12.28515625" style="30" customWidth="1"/>
    <col min="14" max="16384" width="9.140625" style="30"/>
  </cols>
  <sheetData>
    <row r="1" spans="1:16" s="24" customFormat="1" ht="45" customHeight="1" x14ac:dyDescent="0.25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57"/>
    </row>
    <row r="2" spans="1:16" s="25" customFormat="1" ht="21" customHeight="1" x14ac:dyDescent="0.2">
      <c r="A2" s="80"/>
      <c r="B2" s="81" t="s">
        <v>30</v>
      </c>
      <c r="C2" s="72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7" t="s">
        <v>51</v>
      </c>
      <c r="J2" s="76" t="s">
        <v>36</v>
      </c>
      <c r="K2" s="82" t="s">
        <v>54</v>
      </c>
      <c r="L2" s="82"/>
      <c r="M2" s="59"/>
    </row>
    <row r="3" spans="1:16" s="26" customFormat="1" ht="131.25" customHeight="1" x14ac:dyDescent="0.2">
      <c r="A3" s="80"/>
      <c r="B3" s="81"/>
      <c r="C3" s="72"/>
      <c r="D3" s="81"/>
      <c r="E3" s="34" t="s">
        <v>44</v>
      </c>
      <c r="F3" s="34" t="s">
        <v>43</v>
      </c>
      <c r="G3" s="81"/>
      <c r="H3" s="81"/>
      <c r="I3" s="78"/>
      <c r="J3" s="76"/>
      <c r="K3" s="69" t="s">
        <v>30</v>
      </c>
      <c r="L3" s="69" t="s">
        <v>31</v>
      </c>
      <c r="M3" s="60"/>
    </row>
    <row r="4" spans="1:16" s="27" customFormat="1" ht="56.25" customHeight="1" x14ac:dyDescent="0.2">
      <c r="A4" s="47" t="s">
        <v>45</v>
      </c>
      <c r="B4" s="50">
        <f>SUM(B5:B9)</f>
        <v>1919</v>
      </c>
      <c r="C4" s="50">
        <f t="shared" ref="C4:L4" si="0">SUM(C5:C9)</f>
        <v>1218</v>
      </c>
      <c r="D4" s="50">
        <f t="shared" si="0"/>
        <v>421</v>
      </c>
      <c r="E4" s="50">
        <f t="shared" si="0"/>
        <v>11</v>
      </c>
      <c r="F4" s="50">
        <f t="shared" si="0"/>
        <v>153</v>
      </c>
      <c r="G4" s="50">
        <f t="shared" si="0"/>
        <v>111</v>
      </c>
      <c r="H4" s="50">
        <f t="shared" si="0"/>
        <v>16</v>
      </c>
      <c r="I4" s="50">
        <f t="shared" si="0"/>
        <v>315</v>
      </c>
      <c r="J4" s="50">
        <f t="shared" si="0"/>
        <v>23</v>
      </c>
      <c r="K4" s="70">
        <f t="shared" si="0"/>
        <v>1322</v>
      </c>
      <c r="L4" s="70">
        <f t="shared" si="0"/>
        <v>824</v>
      </c>
      <c r="M4" s="61"/>
      <c r="P4" s="35"/>
    </row>
    <row r="5" spans="1:16" s="28" customFormat="1" ht="24" customHeight="1" x14ac:dyDescent="0.25">
      <c r="A5" s="37" t="s">
        <v>46</v>
      </c>
      <c r="B5" s="51">
        <v>690</v>
      </c>
      <c r="C5" s="52">
        <v>422</v>
      </c>
      <c r="D5" s="53">
        <v>229</v>
      </c>
      <c r="E5" s="53">
        <v>0</v>
      </c>
      <c r="F5" s="54">
        <v>89</v>
      </c>
      <c r="G5" s="54">
        <v>42</v>
      </c>
      <c r="H5" s="54">
        <v>6</v>
      </c>
      <c r="I5" s="54">
        <v>159</v>
      </c>
      <c r="J5" s="54">
        <v>13</v>
      </c>
      <c r="K5" s="54">
        <v>404</v>
      </c>
      <c r="L5" s="55">
        <v>244</v>
      </c>
      <c r="M5" s="61"/>
      <c r="P5" s="35"/>
    </row>
    <row r="6" spans="1:16" s="29" customFormat="1" ht="24" customHeight="1" x14ac:dyDescent="0.2">
      <c r="A6" s="37" t="s">
        <v>47</v>
      </c>
      <c r="B6" s="51">
        <v>180</v>
      </c>
      <c r="C6" s="52">
        <v>145</v>
      </c>
      <c r="D6" s="53">
        <v>33</v>
      </c>
      <c r="E6" s="53">
        <v>3</v>
      </c>
      <c r="F6" s="54">
        <v>7</v>
      </c>
      <c r="G6" s="54">
        <v>5</v>
      </c>
      <c r="H6" s="54">
        <v>0</v>
      </c>
      <c r="I6" s="54">
        <v>73</v>
      </c>
      <c r="J6" s="54">
        <v>2</v>
      </c>
      <c r="K6" s="54">
        <v>122</v>
      </c>
      <c r="L6" s="55">
        <v>101</v>
      </c>
      <c r="M6" s="61"/>
      <c r="P6" s="35"/>
    </row>
    <row r="7" spans="1:16" s="28" customFormat="1" ht="24" customHeight="1" x14ac:dyDescent="0.25">
      <c r="A7" s="37" t="s">
        <v>48</v>
      </c>
      <c r="B7" s="51">
        <v>646</v>
      </c>
      <c r="C7" s="52">
        <v>378</v>
      </c>
      <c r="D7" s="53">
        <v>66</v>
      </c>
      <c r="E7" s="53">
        <v>7</v>
      </c>
      <c r="F7" s="54">
        <v>21</v>
      </c>
      <c r="G7" s="54">
        <v>25</v>
      </c>
      <c r="H7" s="54">
        <v>1</v>
      </c>
      <c r="I7" s="54">
        <v>57</v>
      </c>
      <c r="J7" s="54">
        <v>5</v>
      </c>
      <c r="K7" s="54">
        <v>527</v>
      </c>
      <c r="L7" s="55">
        <v>298</v>
      </c>
      <c r="M7" s="61"/>
      <c r="P7" s="35"/>
    </row>
    <row r="8" spans="1:16" s="28" customFormat="1" ht="24" customHeight="1" x14ac:dyDescent="0.25">
      <c r="A8" s="37" t="s">
        <v>49</v>
      </c>
      <c r="B8" s="51">
        <v>190</v>
      </c>
      <c r="C8" s="52">
        <v>114</v>
      </c>
      <c r="D8" s="53">
        <v>47</v>
      </c>
      <c r="E8" s="53">
        <v>1</v>
      </c>
      <c r="F8" s="54">
        <v>19</v>
      </c>
      <c r="G8" s="54">
        <v>15</v>
      </c>
      <c r="H8" s="54">
        <v>2</v>
      </c>
      <c r="I8" s="54">
        <v>11</v>
      </c>
      <c r="J8" s="54">
        <v>2</v>
      </c>
      <c r="K8" s="54">
        <v>131</v>
      </c>
      <c r="L8" s="55">
        <v>78</v>
      </c>
      <c r="M8" s="61"/>
      <c r="P8" s="35"/>
    </row>
    <row r="9" spans="1:16" s="28" customFormat="1" ht="24" customHeight="1" x14ac:dyDescent="0.25">
      <c r="A9" s="37" t="s">
        <v>50</v>
      </c>
      <c r="B9" s="51">
        <v>213</v>
      </c>
      <c r="C9" s="52">
        <v>159</v>
      </c>
      <c r="D9" s="53">
        <v>46</v>
      </c>
      <c r="E9" s="53">
        <v>0</v>
      </c>
      <c r="F9" s="54">
        <v>17</v>
      </c>
      <c r="G9" s="54">
        <v>24</v>
      </c>
      <c r="H9" s="54">
        <v>7</v>
      </c>
      <c r="I9" s="54">
        <v>15</v>
      </c>
      <c r="J9" s="54">
        <v>1</v>
      </c>
      <c r="K9" s="54">
        <v>138</v>
      </c>
      <c r="L9" s="55">
        <v>103</v>
      </c>
      <c r="M9" s="61"/>
      <c r="P9" s="35"/>
    </row>
    <row r="10" spans="1:16" ht="15" x14ac:dyDescent="0.25">
      <c r="A10" s="31"/>
      <c r="B10" s="31"/>
      <c r="C10" s="31"/>
      <c r="D10" s="31"/>
      <c r="E10" s="31"/>
      <c r="F10" s="31"/>
      <c r="G10" s="32"/>
      <c r="H10" s="32"/>
      <c r="I10" s="32"/>
      <c r="J10" s="32"/>
      <c r="K10" s="32"/>
      <c r="L10" s="33"/>
      <c r="M10" s="33"/>
    </row>
    <row r="11" spans="1:16" ht="15" x14ac:dyDescent="0.25">
      <c r="A11" s="31"/>
      <c r="B11" s="31"/>
      <c r="C11" s="31"/>
      <c r="D11" s="31"/>
      <c r="E11" s="31"/>
      <c r="F11" s="31"/>
      <c r="G11" s="32"/>
      <c r="H11" s="32"/>
      <c r="I11" s="32"/>
      <c r="J11" s="32"/>
      <c r="K11" s="32"/>
      <c r="L11" s="33"/>
      <c r="M11" s="33"/>
    </row>
    <row r="12" spans="1:16" x14ac:dyDescent="0.2">
      <c r="A12" s="31"/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2"/>
      <c r="M12" s="32"/>
    </row>
    <row r="13" spans="1:16" x14ac:dyDescent="0.2">
      <c r="F13" s="58"/>
      <c r="G13" s="32"/>
      <c r="H13" s="32"/>
      <c r="I13" s="32"/>
      <c r="J13" s="32"/>
      <c r="K13" s="32"/>
      <c r="L13" s="32"/>
      <c r="M13" s="32"/>
    </row>
    <row r="14" spans="1:16" x14ac:dyDescent="0.2">
      <c r="F14" s="58"/>
      <c r="G14" s="32"/>
      <c r="H14" s="32"/>
      <c r="I14" s="32"/>
      <c r="J14" s="32"/>
      <c r="K14" s="32"/>
      <c r="L14" s="32"/>
      <c r="M14" s="32"/>
    </row>
    <row r="15" spans="1:16" x14ac:dyDescent="0.2">
      <c r="F15" s="58"/>
      <c r="G15" s="32"/>
      <c r="H15" s="32"/>
      <c r="I15" s="32"/>
      <c r="J15" s="32"/>
      <c r="K15" s="32"/>
      <c r="L15" s="32"/>
      <c r="M15" s="32"/>
    </row>
    <row r="16" spans="1:16" x14ac:dyDescent="0.2">
      <c r="F16" s="58"/>
      <c r="G16" s="32"/>
      <c r="H16" s="32"/>
      <c r="I16" s="32"/>
      <c r="J16" s="32"/>
      <c r="K16" s="32"/>
      <c r="L16" s="32"/>
      <c r="M16" s="32"/>
    </row>
    <row r="17" spans="6:13" x14ac:dyDescent="0.2">
      <c r="F17" s="58"/>
      <c r="G17" s="32"/>
      <c r="H17" s="32"/>
      <c r="I17" s="32"/>
      <c r="J17" s="32"/>
      <c r="K17" s="32"/>
      <c r="L17" s="32"/>
      <c r="M17" s="32"/>
    </row>
    <row r="18" spans="6:13" x14ac:dyDescent="0.2">
      <c r="F18" s="58"/>
      <c r="G18" s="32"/>
      <c r="H18" s="32"/>
      <c r="I18" s="32"/>
      <c r="J18" s="32"/>
      <c r="K18" s="32"/>
      <c r="L18" s="32"/>
      <c r="M18" s="32"/>
    </row>
    <row r="19" spans="6:13" x14ac:dyDescent="0.2">
      <c r="G19" s="32"/>
      <c r="H19" s="32"/>
      <c r="I19" s="32"/>
      <c r="J19" s="32"/>
      <c r="K19" s="32"/>
      <c r="L19" s="32"/>
      <c r="M19" s="32"/>
    </row>
    <row r="20" spans="6:13" x14ac:dyDescent="0.2">
      <c r="G20" s="32"/>
      <c r="H20" s="32"/>
      <c r="I20" s="32"/>
      <c r="J20" s="32"/>
      <c r="K20" s="32"/>
      <c r="L20" s="32"/>
      <c r="M20" s="32"/>
    </row>
    <row r="21" spans="6:13" x14ac:dyDescent="0.2">
      <c r="G21" s="32"/>
      <c r="H21" s="32"/>
      <c r="I21" s="32"/>
      <c r="J21" s="32"/>
      <c r="K21" s="32"/>
      <c r="L21" s="32"/>
      <c r="M21" s="32"/>
    </row>
    <row r="22" spans="6:13" x14ac:dyDescent="0.2">
      <c r="G22" s="32"/>
      <c r="H22" s="32"/>
      <c r="I22" s="32"/>
      <c r="J22" s="32"/>
      <c r="K22" s="32"/>
      <c r="L22" s="32"/>
      <c r="M22" s="32"/>
    </row>
    <row r="23" spans="6:13" x14ac:dyDescent="0.2">
      <c r="G23" s="32"/>
      <c r="H23" s="32"/>
      <c r="I23" s="32"/>
      <c r="J23" s="32"/>
      <c r="K23" s="32"/>
      <c r="L23" s="32"/>
      <c r="M23" s="32"/>
    </row>
    <row r="24" spans="6:13" x14ac:dyDescent="0.2">
      <c r="G24" s="32"/>
      <c r="H24" s="32"/>
      <c r="I24" s="32"/>
      <c r="J24" s="32"/>
      <c r="K24" s="32"/>
      <c r="L24" s="32"/>
      <c r="M24" s="32"/>
    </row>
    <row r="25" spans="6:13" x14ac:dyDescent="0.2">
      <c r="G25" s="32"/>
      <c r="H25" s="32"/>
      <c r="I25" s="32"/>
      <c r="J25" s="32"/>
      <c r="K25" s="32"/>
      <c r="L25" s="32"/>
      <c r="M25" s="32"/>
    </row>
    <row r="26" spans="6:13" x14ac:dyDescent="0.2">
      <c r="G26" s="32"/>
      <c r="H26" s="32"/>
      <c r="I26" s="32"/>
      <c r="J26" s="32"/>
      <c r="K26" s="32"/>
      <c r="L26" s="32"/>
      <c r="M26" s="32"/>
    </row>
    <row r="27" spans="6:13" x14ac:dyDescent="0.2">
      <c r="G27" s="32"/>
      <c r="H27" s="32"/>
      <c r="I27" s="32"/>
      <c r="J27" s="32"/>
      <c r="K27" s="32"/>
      <c r="L27" s="32"/>
      <c r="M27" s="32"/>
    </row>
    <row r="28" spans="6:13" x14ac:dyDescent="0.2">
      <c r="G28" s="32"/>
      <c r="H28" s="32"/>
      <c r="I28" s="32"/>
      <c r="J28" s="32"/>
      <c r="K28" s="32"/>
      <c r="L28" s="32"/>
      <c r="M28" s="32"/>
    </row>
    <row r="29" spans="6:13" x14ac:dyDescent="0.2">
      <c r="G29" s="32"/>
      <c r="H29" s="32"/>
      <c r="I29" s="32"/>
      <c r="J29" s="32"/>
      <c r="K29" s="32"/>
      <c r="L29" s="32"/>
      <c r="M29" s="32"/>
    </row>
    <row r="30" spans="6:13" x14ac:dyDescent="0.2">
      <c r="G30" s="32"/>
      <c r="H30" s="32"/>
      <c r="I30" s="32"/>
      <c r="J30" s="32"/>
      <c r="K30" s="32"/>
      <c r="L30" s="32"/>
      <c r="M30" s="32"/>
    </row>
    <row r="31" spans="6:13" x14ac:dyDescent="0.2">
      <c r="G31" s="32"/>
      <c r="H31" s="32"/>
      <c r="I31" s="32"/>
      <c r="J31" s="32"/>
      <c r="K31" s="32"/>
      <c r="L31" s="32"/>
      <c r="M31" s="32"/>
    </row>
    <row r="32" spans="6:13" x14ac:dyDescent="0.2">
      <c r="G32" s="32"/>
      <c r="H32" s="32"/>
      <c r="I32" s="32"/>
      <c r="J32" s="32"/>
      <c r="K32" s="32"/>
      <c r="L32" s="32"/>
      <c r="M32" s="32"/>
    </row>
    <row r="33" spans="7:13" x14ac:dyDescent="0.2">
      <c r="G33" s="32"/>
      <c r="H33" s="32"/>
      <c r="I33" s="32"/>
      <c r="J33" s="32"/>
      <c r="K33" s="32"/>
      <c r="L33" s="32"/>
      <c r="M33" s="32"/>
    </row>
    <row r="34" spans="7:13" x14ac:dyDescent="0.2">
      <c r="G34" s="32"/>
      <c r="H34" s="32"/>
      <c r="I34" s="32"/>
      <c r="J34" s="32"/>
      <c r="K34" s="32"/>
      <c r="L34" s="32"/>
      <c r="M34" s="32"/>
    </row>
    <row r="35" spans="7:13" x14ac:dyDescent="0.2">
      <c r="G35" s="32"/>
      <c r="H35" s="32"/>
      <c r="I35" s="32"/>
      <c r="J35" s="32"/>
      <c r="K35" s="32"/>
      <c r="L35" s="32"/>
      <c r="M35" s="32"/>
    </row>
    <row r="36" spans="7:13" x14ac:dyDescent="0.2">
      <c r="G36" s="32"/>
      <c r="H36" s="32"/>
      <c r="I36" s="32"/>
      <c r="J36" s="32"/>
      <c r="K36" s="32"/>
      <c r="L36" s="32"/>
      <c r="M36" s="32"/>
    </row>
    <row r="37" spans="7:13" x14ac:dyDescent="0.2">
      <c r="G37" s="32"/>
      <c r="H37" s="32"/>
      <c r="I37" s="32"/>
      <c r="J37" s="32"/>
      <c r="K37" s="32"/>
      <c r="L37" s="32"/>
      <c r="M37" s="32"/>
    </row>
    <row r="38" spans="7:13" x14ac:dyDescent="0.2">
      <c r="G38" s="32"/>
      <c r="H38" s="32"/>
      <c r="I38" s="32"/>
      <c r="J38" s="32"/>
      <c r="K38" s="32"/>
      <c r="L38" s="32"/>
      <c r="M38" s="32"/>
    </row>
    <row r="39" spans="7:13" x14ac:dyDescent="0.2">
      <c r="G39" s="32"/>
      <c r="H39" s="32"/>
      <c r="I39" s="32"/>
      <c r="J39" s="32"/>
      <c r="K39" s="32"/>
      <c r="L39" s="32"/>
      <c r="M39" s="32"/>
    </row>
    <row r="40" spans="7:13" x14ac:dyDescent="0.2">
      <c r="G40" s="32"/>
      <c r="H40" s="32"/>
      <c r="I40" s="32"/>
      <c r="J40" s="32"/>
      <c r="K40" s="32"/>
      <c r="L40" s="32"/>
      <c r="M40" s="32"/>
    </row>
    <row r="41" spans="7:13" x14ac:dyDescent="0.2">
      <c r="G41" s="32"/>
      <c r="H41" s="32"/>
      <c r="I41" s="32"/>
      <c r="J41" s="32"/>
      <c r="K41" s="32"/>
      <c r="L41" s="32"/>
      <c r="M41" s="32"/>
    </row>
    <row r="42" spans="7:13" x14ac:dyDescent="0.2">
      <c r="G42" s="32"/>
      <c r="H42" s="32"/>
      <c r="I42" s="32"/>
      <c r="J42" s="32"/>
      <c r="K42" s="32"/>
      <c r="L42" s="32"/>
      <c r="M42" s="32"/>
    </row>
    <row r="43" spans="7:13" x14ac:dyDescent="0.2">
      <c r="G43" s="32"/>
      <c r="H43" s="32"/>
      <c r="I43" s="32"/>
      <c r="J43" s="32"/>
      <c r="K43" s="32"/>
      <c r="L43" s="32"/>
      <c r="M43" s="32"/>
    </row>
    <row r="44" spans="7:13" x14ac:dyDescent="0.2">
      <c r="G44" s="32"/>
      <c r="H44" s="32"/>
      <c r="I44" s="32"/>
      <c r="J44" s="32"/>
      <c r="K44" s="32"/>
      <c r="L44" s="32"/>
      <c r="M44" s="32"/>
    </row>
    <row r="45" spans="7:13" x14ac:dyDescent="0.2">
      <c r="G45" s="32"/>
      <c r="H45" s="32"/>
      <c r="I45" s="32"/>
      <c r="J45" s="32"/>
      <c r="K45" s="32"/>
      <c r="L45" s="32"/>
      <c r="M45" s="32"/>
    </row>
    <row r="46" spans="7:13" x14ac:dyDescent="0.2">
      <c r="G46" s="32"/>
      <c r="H46" s="32"/>
      <c r="I46" s="32"/>
      <c r="J46" s="32"/>
      <c r="K46" s="32"/>
      <c r="L46" s="32"/>
      <c r="M46" s="32"/>
    </row>
    <row r="47" spans="7:13" x14ac:dyDescent="0.2">
      <c r="G47" s="32"/>
      <c r="H47" s="32"/>
      <c r="I47" s="32"/>
      <c r="J47" s="32"/>
      <c r="K47" s="32"/>
      <c r="L47" s="32"/>
      <c r="M47" s="32"/>
    </row>
    <row r="48" spans="7:13" x14ac:dyDescent="0.2">
      <c r="G48" s="32"/>
      <c r="H48" s="32"/>
      <c r="I48" s="32"/>
      <c r="J48" s="32"/>
      <c r="K48" s="32"/>
      <c r="L48" s="32"/>
      <c r="M48" s="32"/>
    </row>
    <row r="49" spans="7:13" x14ac:dyDescent="0.2">
      <c r="G49" s="32"/>
      <c r="H49" s="32"/>
      <c r="I49" s="32"/>
      <c r="J49" s="32"/>
      <c r="K49" s="32"/>
      <c r="L49" s="32"/>
      <c r="M49" s="32"/>
    </row>
    <row r="50" spans="7:13" x14ac:dyDescent="0.2">
      <c r="G50" s="32"/>
      <c r="H50" s="32"/>
      <c r="I50" s="32"/>
      <c r="J50" s="32"/>
      <c r="K50" s="32"/>
      <c r="L50" s="32"/>
      <c r="M50" s="32"/>
    </row>
    <row r="51" spans="7:13" x14ac:dyDescent="0.2">
      <c r="G51" s="32"/>
      <c r="H51" s="32"/>
      <c r="I51" s="32"/>
      <c r="J51" s="32"/>
      <c r="K51" s="32"/>
      <c r="L51" s="32"/>
      <c r="M51" s="32"/>
    </row>
    <row r="52" spans="7:13" x14ac:dyDescent="0.2">
      <c r="G52" s="32"/>
      <c r="H52" s="32"/>
      <c r="I52" s="32"/>
      <c r="J52" s="32"/>
      <c r="K52" s="32"/>
      <c r="L52" s="32"/>
      <c r="M52" s="32"/>
    </row>
    <row r="53" spans="7:13" x14ac:dyDescent="0.2">
      <c r="G53" s="32"/>
      <c r="H53" s="32"/>
      <c r="I53" s="32"/>
      <c r="J53" s="32"/>
      <c r="K53" s="32"/>
      <c r="L53" s="32"/>
      <c r="M53" s="32"/>
    </row>
    <row r="54" spans="7:13" x14ac:dyDescent="0.2">
      <c r="G54" s="32"/>
      <c r="H54" s="32"/>
      <c r="I54" s="32"/>
      <c r="J54" s="32"/>
      <c r="K54" s="32"/>
      <c r="L54" s="32"/>
      <c r="M54" s="32"/>
    </row>
    <row r="55" spans="7:13" x14ac:dyDescent="0.2">
      <c r="G55" s="32"/>
      <c r="H55" s="32"/>
      <c r="I55" s="32"/>
      <c r="J55" s="32"/>
      <c r="K55" s="32"/>
      <c r="L55" s="32"/>
      <c r="M55" s="32"/>
    </row>
    <row r="56" spans="7:13" x14ac:dyDescent="0.2">
      <c r="G56" s="32"/>
      <c r="H56" s="32"/>
      <c r="I56" s="32"/>
      <c r="J56" s="32"/>
      <c r="K56" s="32"/>
      <c r="L56" s="32"/>
      <c r="M56" s="32"/>
    </row>
    <row r="57" spans="7:13" x14ac:dyDescent="0.2">
      <c r="G57" s="32"/>
      <c r="H57" s="32"/>
      <c r="I57" s="32"/>
      <c r="J57" s="32"/>
      <c r="K57" s="32"/>
      <c r="L57" s="32"/>
      <c r="M57" s="32"/>
    </row>
    <row r="58" spans="7:13" x14ac:dyDescent="0.2">
      <c r="G58" s="32"/>
      <c r="H58" s="32"/>
      <c r="I58" s="32"/>
      <c r="J58" s="32"/>
      <c r="K58" s="32"/>
      <c r="L58" s="32"/>
      <c r="M58" s="32"/>
    </row>
    <row r="59" spans="7:13" x14ac:dyDescent="0.2">
      <c r="G59" s="32"/>
      <c r="H59" s="32"/>
      <c r="I59" s="32"/>
      <c r="J59" s="32"/>
      <c r="K59" s="32"/>
      <c r="L59" s="32"/>
      <c r="M59" s="32"/>
    </row>
    <row r="60" spans="7:13" x14ac:dyDescent="0.2">
      <c r="G60" s="32"/>
      <c r="H60" s="32"/>
      <c r="I60" s="32"/>
      <c r="J60" s="32"/>
      <c r="K60" s="32"/>
      <c r="L60" s="32"/>
      <c r="M60" s="32"/>
    </row>
    <row r="61" spans="7:13" x14ac:dyDescent="0.2">
      <c r="G61" s="32"/>
      <c r="H61" s="32"/>
      <c r="I61" s="32"/>
      <c r="J61" s="32"/>
      <c r="K61" s="32"/>
      <c r="L61" s="32"/>
      <c r="M61" s="32"/>
    </row>
    <row r="62" spans="7:13" x14ac:dyDescent="0.2">
      <c r="G62" s="32"/>
      <c r="H62" s="32"/>
      <c r="I62" s="32"/>
      <c r="J62" s="32"/>
      <c r="K62" s="32"/>
      <c r="L62" s="32"/>
      <c r="M62" s="32"/>
    </row>
    <row r="63" spans="7:13" x14ac:dyDescent="0.2">
      <c r="G63" s="32"/>
      <c r="H63" s="32"/>
      <c r="I63" s="32"/>
      <c r="J63" s="32"/>
      <c r="K63" s="32"/>
      <c r="L63" s="32"/>
      <c r="M63" s="32"/>
    </row>
    <row r="64" spans="7:13" x14ac:dyDescent="0.2">
      <c r="G64" s="32"/>
      <c r="H64" s="32"/>
      <c r="I64" s="32"/>
      <c r="J64" s="32"/>
      <c r="K64" s="32"/>
      <c r="L64" s="32"/>
      <c r="M64" s="32"/>
    </row>
  </sheetData>
  <mergeCells count="11">
    <mergeCell ref="A1:L1"/>
    <mergeCell ref="A2:A3"/>
    <mergeCell ref="B2:B3"/>
    <mergeCell ref="C2:C3"/>
    <mergeCell ref="D2:D3"/>
    <mergeCell ref="G2:G3"/>
    <mergeCell ref="H2:H3"/>
    <mergeCell ref="J2:J3"/>
    <mergeCell ref="K2:L2"/>
    <mergeCell ref="E2:F2"/>
    <mergeCell ref="I2:I3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P9"/>
  <sheetViews>
    <sheetView zoomScale="80" zoomScaleNormal="80" zoomScaleSheetLayoutView="75" workbookViewId="0">
      <selection activeCell="N19" sqref="N19"/>
    </sheetView>
  </sheetViews>
  <sheetFormatPr defaultColWidth="9.140625" defaultRowHeight="15" x14ac:dyDescent="0.25"/>
  <cols>
    <col min="1" max="1" width="18.28515625" style="2" customWidth="1"/>
    <col min="2" max="2" width="13.140625" style="2" customWidth="1"/>
    <col min="3" max="3" width="15" style="2" customWidth="1"/>
    <col min="4" max="4" width="13.85546875" style="2" customWidth="1"/>
    <col min="5" max="5" width="12.140625" style="2" customWidth="1"/>
    <col min="6" max="6" width="15.7109375" style="2" customWidth="1"/>
    <col min="7" max="7" width="12.7109375" style="2" customWidth="1"/>
    <col min="8" max="8" width="15.7109375" style="2" customWidth="1"/>
    <col min="9" max="9" width="14.28515625" style="5" customWidth="1"/>
    <col min="10" max="10" width="14.7109375" style="5" customWidth="1"/>
    <col min="11" max="16384" width="9.140625" style="2"/>
  </cols>
  <sheetData>
    <row r="1" spans="1:16" s="1" customFormat="1" ht="45" customHeight="1" x14ac:dyDescent="0.2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</row>
    <row r="2" spans="1:16" ht="20.25" customHeight="1" x14ac:dyDescent="0.25">
      <c r="A2" s="72"/>
      <c r="B2" s="72" t="s">
        <v>30</v>
      </c>
      <c r="C2" s="72" t="s">
        <v>31</v>
      </c>
      <c r="D2" s="72" t="s">
        <v>32</v>
      </c>
      <c r="E2" s="72" t="s">
        <v>34</v>
      </c>
      <c r="F2" s="72" t="s">
        <v>35</v>
      </c>
      <c r="G2" s="77" t="s">
        <v>51</v>
      </c>
      <c r="H2" s="75" t="s">
        <v>36</v>
      </c>
      <c r="I2" s="75" t="s">
        <v>54</v>
      </c>
      <c r="J2" s="75"/>
    </row>
    <row r="3" spans="1:16" ht="93.75" customHeight="1" x14ac:dyDescent="0.25">
      <c r="A3" s="72"/>
      <c r="B3" s="72"/>
      <c r="C3" s="72"/>
      <c r="D3" s="72"/>
      <c r="E3" s="72"/>
      <c r="F3" s="72"/>
      <c r="G3" s="78"/>
      <c r="H3" s="75"/>
      <c r="I3" s="21" t="s">
        <v>30</v>
      </c>
      <c r="J3" s="21" t="s">
        <v>39</v>
      </c>
    </row>
    <row r="4" spans="1:16" s="3" customFormat="1" ht="57" customHeight="1" x14ac:dyDescent="0.3">
      <c r="A4" s="47" t="s">
        <v>45</v>
      </c>
      <c r="B4" s="36">
        <f>SUM(B5:B9)</f>
        <v>259</v>
      </c>
      <c r="C4" s="36">
        <f t="shared" ref="C4:J4" si="0">SUM(C5:C9)</f>
        <v>243</v>
      </c>
      <c r="D4" s="36">
        <f t="shared" si="0"/>
        <v>33</v>
      </c>
      <c r="E4" s="36">
        <f t="shared" si="0"/>
        <v>3</v>
      </c>
      <c r="F4" s="36">
        <f t="shared" si="0"/>
        <v>13</v>
      </c>
      <c r="G4" s="36">
        <f t="shared" si="0"/>
        <v>9</v>
      </c>
      <c r="H4" s="36">
        <f t="shared" si="0"/>
        <v>2</v>
      </c>
      <c r="I4" s="36">
        <f t="shared" si="0"/>
        <v>165</v>
      </c>
      <c r="J4" s="36">
        <f t="shared" si="0"/>
        <v>154</v>
      </c>
      <c r="L4" s="22"/>
      <c r="O4" s="22"/>
    </row>
    <row r="5" spans="1:16" s="4" customFormat="1" ht="24" customHeight="1" x14ac:dyDescent="0.3">
      <c r="A5" s="37" t="s">
        <v>46</v>
      </c>
      <c r="B5" s="43">
        <v>97</v>
      </c>
      <c r="C5" s="43">
        <v>89</v>
      </c>
      <c r="D5" s="43">
        <v>15</v>
      </c>
      <c r="E5" s="43">
        <v>2</v>
      </c>
      <c r="F5" s="43">
        <v>6</v>
      </c>
      <c r="G5" s="43">
        <v>1</v>
      </c>
      <c r="H5" s="44">
        <v>1</v>
      </c>
      <c r="I5" s="44">
        <v>55</v>
      </c>
      <c r="J5" s="71">
        <v>49</v>
      </c>
      <c r="L5" s="22"/>
      <c r="O5" s="22"/>
      <c r="P5" s="3"/>
    </row>
    <row r="6" spans="1:16" s="4" customFormat="1" ht="24" customHeight="1" x14ac:dyDescent="0.3">
      <c r="A6" s="37" t="s">
        <v>47</v>
      </c>
      <c r="B6" s="43">
        <v>40</v>
      </c>
      <c r="C6" s="43">
        <v>37</v>
      </c>
      <c r="D6" s="43">
        <v>5</v>
      </c>
      <c r="E6" s="43">
        <v>0</v>
      </c>
      <c r="F6" s="43">
        <v>4</v>
      </c>
      <c r="G6" s="43">
        <v>4</v>
      </c>
      <c r="H6" s="44">
        <v>0</v>
      </c>
      <c r="I6" s="44">
        <v>26</v>
      </c>
      <c r="J6" s="71">
        <v>24</v>
      </c>
      <c r="L6" s="22"/>
      <c r="O6" s="22"/>
      <c r="P6" s="3"/>
    </row>
    <row r="7" spans="1:16" s="4" customFormat="1" ht="24" customHeight="1" x14ac:dyDescent="0.3">
      <c r="A7" s="37" t="s">
        <v>48</v>
      </c>
      <c r="B7" s="43">
        <v>51</v>
      </c>
      <c r="C7" s="43">
        <v>49</v>
      </c>
      <c r="D7" s="43">
        <v>2</v>
      </c>
      <c r="E7" s="43">
        <v>0</v>
      </c>
      <c r="F7" s="43">
        <v>1</v>
      </c>
      <c r="G7" s="43">
        <v>4</v>
      </c>
      <c r="H7" s="44">
        <v>0</v>
      </c>
      <c r="I7" s="44">
        <v>38</v>
      </c>
      <c r="J7" s="71">
        <v>38</v>
      </c>
      <c r="L7" s="22"/>
      <c r="O7" s="22"/>
      <c r="P7" s="3"/>
    </row>
    <row r="8" spans="1:16" ht="24" customHeight="1" x14ac:dyDescent="0.3">
      <c r="A8" s="37" t="s">
        <v>49</v>
      </c>
      <c r="B8" s="56">
        <v>42</v>
      </c>
      <c r="C8" s="56">
        <v>42</v>
      </c>
      <c r="D8" s="56">
        <v>6</v>
      </c>
      <c r="E8" s="56">
        <v>0</v>
      </c>
      <c r="F8" s="56">
        <v>0</v>
      </c>
      <c r="G8" s="56">
        <v>0</v>
      </c>
      <c r="H8" s="56">
        <v>1</v>
      </c>
      <c r="I8" s="49">
        <v>28</v>
      </c>
      <c r="J8" s="71">
        <v>28</v>
      </c>
      <c r="L8" s="22"/>
      <c r="O8" s="22"/>
      <c r="P8" s="3"/>
    </row>
    <row r="9" spans="1:16" ht="24" customHeight="1" x14ac:dyDescent="0.3">
      <c r="A9" s="37" t="s">
        <v>50</v>
      </c>
      <c r="B9" s="56">
        <v>29</v>
      </c>
      <c r="C9" s="56">
        <v>26</v>
      </c>
      <c r="D9" s="56">
        <v>5</v>
      </c>
      <c r="E9" s="56">
        <v>1</v>
      </c>
      <c r="F9" s="56">
        <v>2</v>
      </c>
      <c r="G9" s="56">
        <v>0</v>
      </c>
      <c r="H9" s="56">
        <v>0</v>
      </c>
      <c r="I9" s="49">
        <v>18</v>
      </c>
      <c r="J9" s="71">
        <v>15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Бурлака Євгенія Валеріївна</cp:lastModifiedBy>
  <cp:lastPrinted>2026-04-14T06:35:06Z</cp:lastPrinted>
  <dcterms:created xsi:type="dcterms:W3CDTF">2023-08-31T06:33:49Z</dcterms:created>
  <dcterms:modified xsi:type="dcterms:W3CDTF">2026-04-14T07:19:06Z</dcterms:modified>
</cp:coreProperties>
</file>